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2\2022-04-20 Q1 2022 &amp; AGM\Q1 2022 Interim Update\06. Other Docs (Q1 2022)\"/>
    </mc:Choice>
  </mc:AlternateContent>
  <bookViews>
    <workbookView xWindow="13320" yWindow="-260" windowWidth="15600" windowHeight="11030" tabRatio="879"/>
  </bookViews>
  <sheets>
    <sheet name="Index" sheetId="10" r:id="rId1"/>
    <sheet name="Key Figures" sheetId="70" r:id="rId2"/>
    <sheet name="Segmentation per quarter" sheetId="69" r:id="rId3"/>
    <sheet name="Proportional segmentation" sheetId="53" r:id="rId4"/>
    <sheet name="Capacity &amp; share per region" sheetId="68" r:id="rId5"/>
  </sheets>
  <definedNames>
    <definedName name="_xlnm._FilterDatabase" localSheetId="4" hidden="1">'Capacity &amp; share per region'!$A$101:$V$143</definedName>
    <definedName name="_xlnm.Print_Area" localSheetId="0">Index!$B$3:$O$49</definedName>
    <definedName name="_xlnm.Print_Area" localSheetId="1">'Key Figures'!$B$2:$E$3</definedName>
    <definedName name="_xlnm.Print_Area" localSheetId="3">'Proportional segmentation'!$B$2:$H$4</definedName>
    <definedName name="_xlnm.Print_Area" localSheetId="2">'Segmentation per quarter'!$B$2:$AP$4</definedName>
  </definedNames>
  <calcPr calcId="152511"/>
</workbook>
</file>

<file path=xl/calcChain.xml><?xml version="1.0" encoding="utf-8"?>
<calcChain xmlns="http://schemas.openxmlformats.org/spreadsheetml/2006/main">
  <c r="O159" i="68" l="1"/>
  <c r="N159" i="68"/>
  <c r="M159" i="68"/>
</calcChain>
</file>

<file path=xl/sharedStrings.xml><?xml version="1.0" encoding="utf-8"?>
<sst xmlns="http://schemas.openxmlformats.org/spreadsheetml/2006/main" count="443" uniqueCount="250">
  <si>
    <t>In EUR millions</t>
  </si>
  <si>
    <t>Net profit attributable to holders of ordinary shares</t>
  </si>
  <si>
    <t>Group operating profit (EBIT)</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</si>
  <si>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</si>
  <si>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</si>
  <si>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</si>
  <si>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</si>
  <si>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</si>
  <si>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</si>
  <si>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</si>
  <si>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</si>
  <si>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</si>
  <si>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</si>
  <si>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</si>
  <si>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</si>
  <si>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</si>
  <si>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</si>
  <si>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</si>
  <si>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</si>
  <si>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</si>
  <si>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</si>
  <si>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</si>
  <si>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</si>
  <si>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</si>
  <si>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</si>
  <si>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</si>
  <si>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</si>
  <si>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</si>
  <si>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</si>
  <si>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</si>
  <si>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</si>
  <si>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</si>
  <si>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</si>
  <si>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</si>
  <si>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</si>
  <si>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</si>
  <si>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</si>
  <si>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Contacts</t>
  </si>
  <si>
    <t xml:space="preserve">Vopak Investor Relations </t>
  </si>
  <si>
    <t>Phone</t>
  </si>
  <si>
    <t>Media Contact</t>
  </si>
  <si>
    <t>Definitions</t>
  </si>
  <si>
    <t>Type</t>
  </si>
  <si>
    <t>China</t>
  </si>
  <si>
    <t>LNG</t>
  </si>
  <si>
    <t xml:space="preserve"> +31 10 400 2776</t>
  </si>
  <si>
    <t>Disclaimer and forward looking statements</t>
  </si>
  <si>
    <t>Group operating profit before depreciation and amortization (EBITDA)</t>
  </si>
  <si>
    <t>Highlights</t>
  </si>
  <si>
    <t>Occupancy rate subsidiaries</t>
  </si>
  <si>
    <t>Net finance costs</t>
  </si>
  <si>
    <t>Income tax</t>
  </si>
  <si>
    <t>Net profit</t>
  </si>
  <si>
    <t>Non-controlling interests</t>
  </si>
  <si>
    <t>of which Singapore</t>
  </si>
  <si>
    <t>of which United States</t>
  </si>
  <si>
    <t>Segment information -excluding exceptional items-</t>
  </si>
  <si>
    <t>EBITDA</t>
  </si>
  <si>
    <t>Depreciation and amortization</t>
  </si>
  <si>
    <t>Peru</t>
  </si>
  <si>
    <t>Results -excluding exceptional items-</t>
  </si>
  <si>
    <t>Results -including exceptional items-</t>
  </si>
  <si>
    <t>Earnings per ordinary share (in EUR)</t>
  </si>
  <si>
    <t xml:space="preserve"> +31 10 400 2777</t>
  </si>
  <si>
    <t>Cash flows from operating activities (gross)</t>
  </si>
  <si>
    <t xml:space="preserve">Segmentation </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</si>
  <si>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</si>
  <si>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</si>
  <si>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</si>
  <si>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</si>
  <si>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</si>
  <si>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</si>
  <si>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</si>
  <si>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</si>
  <si>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</si>
  <si>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</si>
  <si>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</si>
  <si>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</si>
  <si>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</si>
  <si>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</si>
  <si>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</si>
  <si>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</si>
  <si>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</si>
  <si>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</si>
  <si>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</si>
  <si>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</si>
  <si>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</si>
  <si>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</si>
  <si>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</si>
  <si>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</si>
  <si>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</si>
  <si>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</si>
  <si>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</si>
  <si>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</si>
  <si>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</si>
  <si>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</si>
  <si>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</si>
  <si>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</si>
  <si>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</si>
  <si>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</si>
  <si>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</si>
  <si>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</si>
  <si>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</si>
  <si>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</si>
  <si>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</si>
  <si>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</si>
  <si>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</si>
  <si>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</si>
  <si>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</si>
  <si>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</si>
  <si>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</si>
  <si>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</si>
  <si>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</si>
  <si>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</si>
  <si>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</si>
  <si>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</si>
  <si>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</si>
  <si>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</si>
  <si>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</si>
  <si>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</si>
  <si>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</si>
  <si>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</si>
  <si>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</si>
  <si>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</si>
  <si>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</si>
  <si>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</si>
  <si>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</si>
  <si>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</si>
  <si>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</si>
  <si>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</si>
  <si>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</si>
  <si>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</si>
  <si>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</si>
  <si>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</si>
  <si>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</si>
  <si>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</si>
  <si>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</si>
  <si>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</si>
  <si>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</si>
  <si>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</si>
  <si>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</si>
  <si>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</si>
  <si>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</si>
  <si>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</si>
  <si>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</si>
  <si>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</si>
  <si>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Average capital employed</t>
  </si>
  <si>
    <t>Statement of income</t>
  </si>
  <si>
    <t>Key figures</t>
  </si>
  <si>
    <t>Net interest-bearing debt</t>
  </si>
  <si>
    <t>Other operating income</t>
  </si>
  <si>
    <t>Profit before income tax</t>
  </si>
  <si>
    <t>Cash flows from investing activities (including derivatives)</t>
  </si>
  <si>
    <t>Segmentation per quarter</t>
  </si>
  <si>
    <r>
      <t xml:space="preserve">Vopak storage capacity overview </t>
    </r>
    <r>
      <rPr>
        <b/>
        <sz val="13.5"/>
        <color rgb="FF5A9B28"/>
        <rFont val="Calibri"/>
        <family val="2"/>
      </rPr>
      <t>¹</t>
    </r>
  </si>
  <si>
    <t>Panama</t>
  </si>
  <si>
    <t>Exceptional items</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</si>
  <si>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</si>
  <si>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</si>
  <si>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</si>
  <si>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</si>
  <si>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</si>
  <si>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</si>
  <si>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</si>
  <si>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</si>
  <si>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Terminal Bahia Las Minas</t>
  </si>
  <si>
    <t>Operatorship</t>
  </si>
  <si>
    <r>
      <t>n.a.</t>
    </r>
    <r>
      <rPr>
        <vertAlign val="superscript"/>
        <sz val="10"/>
        <rFont val="Arial"/>
        <family val="2"/>
      </rPr>
      <t>6</t>
    </r>
  </si>
  <si>
    <t>Vopak Venezuela - Puerto Cabello Terminal</t>
  </si>
  <si>
    <t>Asia &amp; Middle East (number of terminals: 19)</t>
  </si>
  <si>
    <t>Vopak Terminal Sydney - Site A</t>
  </si>
  <si>
    <t>Pengerang Independent Terminals</t>
  </si>
  <si>
    <t>Associate</t>
  </si>
  <si>
    <t>Vopak Singapore JTC - Jurong Rock Caverns</t>
  </si>
  <si>
    <r>
      <t>n.a.</t>
    </r>
    <r>
      <rPr>
        <vertAlign val="superscript"/>
        <sz val="10"/>
        <rFont val="Arial"/>
        <family val="2"/>
      </rPr>
      <t>5</t>
    </r>
  </si>
  <si>
    <t>Chemtank</t>
  </si>
  <si>
    <r>
      <t>n.a.</t>
    </r>
    <r>
      <rPr>
        <vertAlign val="superscript"/>
        <sz val="10"/>
        <rFont val="Calibri"/>
        <family val="2"/>
      </rPr>
      <t>4</t>
    </r>
  </si>
  <si>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</si>
  <si>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</si>
  <si>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</si>
  <si>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</si>
  <si>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</si>
  <si>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</si>
  <si>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</si>
  <si>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</si>
  <si>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</si>
  <si>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</si>
  <si>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</si>
  <si>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</si>
  <si>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</si>
  <si>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</si>
  <si>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</si>
  <si>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</si>
  <si>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</si>
  <si>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</si>
  <si>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</si>
  <si>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</si>
  <si>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</si>
  <si>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</si>
  <si>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</si>
  <si>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</si>
  <si>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</si>
  <si>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of which Netherlands</t>
  </si>
  <si>
    <t>Engro Elengy Terminal Pakistan</t>
  </si>
  <si>
    <t>Global (number of terminals: 1)</t>
  </si>
  <si>
    <t>Ridley Island Propane Export Terminal (RIPET)</t>
  </si>
  <si>
    <t>Global</t>
  </si>
  <si>
    <t>Net profit holders of ordinary shares</t>
  </si>
  <si>
    <t>Result joint ventures and associates</t>
  </si>
  <si>
    <t>Vopak Terminals of Canada - Montreal West</t>
  </si>
  <si>
    <t>Europe &amp; Africa (number of terminals: 16)</t>
  </si>
  <si>
    <t>LNG (number of terminals: 4)</t>
  </si>
  <si>
    <t>SPEC LNG</t>
  </si>
  <si>
    <t>Proportional EBITDA -excluding exceptional items-</t>
  </si>
  <si>
    <t>Operating expenses</t>
  </si>
  <si>
    <t>Reconciliation consolidated net profit</t>
  </si>
  <si>
    <t>Proportional occupancy rate</t>
  </si>
  <si>
    <t>Global functions and corporate activities</t>
  </si>
  <si>
    <t>Global functions and
corporate activities</t>
  </si>
  <si>
    <t>EBIT excluding exceptional items</t>
  </si>
  <si>
    <t>EBIT including exceptional items</t>
  </si>
  <si>
    <t>Occupancy rate</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</si>
  <si>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</si>
  <si>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</si>
  <si>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</si>
  <si>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</si>
  <si>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r>
      <t>100%</t>
    </r>
    <r>
      <rPr>
        <vertAlign val="superscript"/>
        <sz val="10"/>
        <rFont val="Arial"/>
        <family val="2"/>
      </rPr>
      <t>9</t>
    </r>
  </si>
  <si>
    <r>
      <t>PT2SB</t>
    </r>
    <r>
      <rPr>
        <vertAlign val="superscript"/>
        <sz val="10"/>
        <rFont val="Arial"/>
        <family val="2"/>
      </rPr>
      <t>8</t>
    </r>
  </si>
  <si>
    <t>Vopak Terminal Lesedi</t>
  </si>
  <si>
    <t xml:space="preserve">Non-IFRS proportional segmentation -excluding exceptional items- </t>
  </si>
  <si>
    <t>8 Economic shareholding in PT2SB temporarily increased to 26.5%; legal ownership is 25%</t>
  </si>
  <si>
    <t>Joint venture</t>
  </si>
  <si>
    <t>Q4 2021</t>
  </si>
  <si>
    <t>Cash flows from operating activities (gross excluding derivatives)</t>
  </si>
  <si>
    <t>Proportional capacity end of period (in million cbm)</t>
  </si>
  <si>
    <t>Subsidiary occupancy rate</t>
  </si>
  <si>
    <t>Vopak Terminal Corpus Christi</t>
  </si>
  <si>
    <t>Vopak Moda Houston</t>
  </si>
  <si>
    <t>Vopak Qinzhou</t>
  </si>
  <si>
    <t>Joint Venture</t>
  </si>
  <si>
    <t>Americas (number of terminals: 24)</t>
  </si>
  <si>
    <t>China &amp; North Asia (number of terminals: 9)</t>
  </si>
  <si>
    <t>Any statement, presentation or other information contained herein that relates to future events, goals or conditions is, or should be considered, a forward-looking statement.
Although the Company believes these forward-looking statements are reasonable, based on the information available to the Company on the date such statements are made, such statements are not guarantees of future performance and readers are cautioned against placing undue reliance on these forward-looking statements.The Company’s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The Company does not undertake to publicly update or revise any of these forward-looking statements.</t>
  </si>
  <si>
    <t>in EUR millions</t>
  </si>
  <si>
    <t>Q1 2022</t>
  </si>
  <si>
    <t>Q1 2021</t>
  </si>
  <si>
    <t>Return on capital employed (ROCE)</t>
  </si>
  <si>
    <t>Total net debt : EBITDA</t>
  </si>
  <si>
    <t>Proportional segmentation</t>
  </si>
  <si>
    <t>Financial fact sheet Q1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</si>
</sst>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0\)"/>
    <numFmt numFmtId="171" formatCode="#,##0;\-#,##0;0"/>
    <numFmt numFmtId="172" formatCode="_-* #,##0.0_-;_-* #,##0.0\-;_-* &quot;-&quot;?_-;_-@_-"/>
  </numFmts>
  <fonts count="4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sz val="8"/>
      <color rgb="FF000000"/>
      <name val="Arial"/>
      <family val="2"/>
    </font>
    <font>
      <b/>
      <i/>
      <sz val="9"/>
      <name val="Arial"/>
      <family val="2"/>
    </font>
    <font>
      <b/>
      <i/>
      <sz val="9"/>
      <color theme="0"/>
      <name val="Arial"/>
      <family val="2"/>
    </font>
    <font>
      <b/>
      <i/>
      <sz val="9"/>
      <color rgb="FF5A9B28"/>
      <name val="Arial"/>
      <family val="2"/>
    </font>
    <font>
      <b/>
      <sz val="14"/>
      <color rgb="FF5A9B28"/>
      <name val="Arial"/>
      <family val="2"/>
    </font>
    <font>
      <b/>
      <i/>
      <sz val="10"/>
      <color theme="0"/>
      <name val="Arial"/>
      <family val="2"/>
    </font>
    <font>
      <b/>
      <i/>
      <sz val="10"/>
      <color rgb="FF5A9B2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s>
  <borders count="6">
    <border>
      <left/>
      <right/>
      <top/>
      <bottom/>
      <diagonal/>
    </border>
    <border>
      <left/>
      <right/>
      <top/>
      <bottom style="thin">
        <color rgb="FF5A9B28"/>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style="medium">
        <color theme="0"/>
      </right>
      <top/>
      <bottom/>
      <diagonal/>
    </border>
  </borders>
  <cellStyleXfs count="81">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16" fillId="0" borderId="0" applyNumberFormat="0" applyFill="0" applyBorder="0" applyAlignment="0" applyProtection="0"/>
    <xf numFmtId="0" fontId="3" fillId="0" borderId="0"/>
    <xf numFmtId="0" fontId="19" fillId="0" borderId="0"/>
    <xf numFmtId="0" fontId="3" fillId="0" borderId="0"/>
    <xf numFmtId="0" fontId="21" fillId="0" borderId="3">
      <alignment horizontal="right" wrapText="1"/>
    </xf>
    <xf numFmtId="0" fontId="22" fillId="0" borderId="3">
      <alignment horizontal="right" wrapText="1"/>
    </xf>
    <xf numFmtId="164" fontId="3" fillId="0" borderId="0" applyFont="0" applyFill="0" applyBorder="0" applyAlignment="0" applyProtection="0"/>
    <xf numFmtId="170" fontId="23" fillId="0" borderId="0">
      <alignment horizontal="right" wrapText="1"/>
    </xf>
    <xf numFmtId="170" fontId="24" fillId="0" borderId="0">
      <alignment horizontal="right" wrapText="1"/>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0" fontId="23" fillId="0" borderId="0">
      <alignment wrapText="1"/>
    </xf>
    <xf numFmtId="0" fontId="24" fillId="0" borderId="4"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171" fontId="1" fillId="0" borderId="0" applyFont="0" applyFill="0" applyBorder="0" applyAlignment="0"/>
    <xf numFmtId="0" fontId="32" fillId="0" borderId="0" applyNumberFormat="0" applyFill="0" applyBorder="0" applyAlignment="0" applyProtection="0"/>
    <xf numFmtId="0" fontId="1" fillId="0" borderId="0"/>
    <xf numFmtId="0" fontId="3" fillId="0" borderId="0"/>
  </cellStyleXfs>
  <cellXfs count="164">
    <xf numFmtId="0" fontId="0" fillId="0" borderId="0" xfId="0"/>
    <xf numFmtId="0" fontId="0" fillId="0" borderId="0" xfId="0" applyFill="1"/>
    <xf numFmtId="0" fontId="8" fillId="0" borderId="0" xfId="0" applyFont="1" applyFill="1"/>
    <xf numFmtId="0" fontId="9" fillId="0" borderId="0" xfId="0" applyFont="1" applyFill="1"/>
    <xf numFmtId="0" fontId="3" fillId="5" borderId="0" xfId="0" applyFont="1" applyFill="1"/>
    <xf numFmtId="0" fontId="0" fillId="5" borderId="0" xfId="0" applyFill="1"/>
    <xf numFmtId="0" fontId="11"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3" fillId="5" borderId="0" xfId="4" applyFont="1" applyFill="1" applyProtection="1"/>
    <xf numFmtId="38" fontId="13" fillId="5" borderId="0" xfId="4" applyNumberFormat="1" applyFont="1" applyFill="1" applyProtection="1"/>
    <xf numFmtId="0" fontId="13" fillId="5" borderId="0" xfId="4" applyFont="1" applyFill="1" applyBorder="1" applyProtection="1"/>
    <xf numFmtId="0" fontId="13" fillId="5" borderId="0" xfId="0" applyFont="1" applyFill="1" applyBorder="1" applyAlignment="1">
      <alignment horizontal="left" vertical="center" indent="1"/>
    </xf>
    <xf numFmtId="38" fontId="13" fillId="5" borderId="0" xfId="4" applyNumberFormat="1" applyFont="1" applyFill="1" applyBorder="1" applyProtection="1"/>
    <xf numFmtId="0" fontId="14" fillId="5" borderId="0" xfId="4" applyFont="1" applyFill="1" applyBorder="1" applyProtection="1"/>
    <xf numFmtId="0" fontId="15" fillId="5" borderId="0" xfId="4" applyFont="1" applyFill="1" applyProtection="1"/>
    <xf numFmtId="0" fontId="13" fillId="5" borderId="0" xfId="0" applyFont="1" applyFill="1"/>
    <xf numFmtId="38" fontId="16" fillId="5" borderId="0" xfId="5" applyNumberFormat="1" applyFill="1" applyAlignment="1" applyProtection="1">
      <alignment vertical="center"/>
    </xf>
    <xf numFmtId="0" fontId="13" fillId="0" borderId="0" xfId="0" applyFont="1" applyFill="1" applyBorder="1"/>
    <xf numFmtId="0" fontId="20" fillId="0" borderId="0" xfId="7" applyFont="1" applyFill="1"/>
    <xf numFmtId="0" fontId="3" fillId="0" borderId="0" xfId="7" applyFont="1" applyFill="1"/>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9" fontId="3" fillId="2" borderId="0" xfId="1" applyNumberFormat="1" applyFont="1" applyFill="1" applyBorder="1"/>
    <xf numFmtId="0" fontId="3" fillId="0" borderId="0" xfId="2"/>
    <xf numFmtId="0" fontId="3" fillId="5" borderId="0" xfId="2" applyFill="1"/>
    <xf numFmtId="0" fontId="8" fillId="0" borderId="0" xfId="2" applyFont="1" applyFill="1"/>
    <xf numFmtId="0" fontId="3" fillId="0" borderId="0" xfId="6" applyFill="1"/>
    <xf numFmtId="0" fontId="5" fillId="3" borderId="1" xfId="2" applyFont="1" applyFill="1" applyBorder="1" applyAlignment="1">
      <alignment horizontal="right"/>
    </xf>
    <xf numFmtId="166" fontId="3" fillId="2" borderId="0" xfId="0" applyNumberFormat="1" applyFont="1" applyFill="1" applyBorder="1"/>
    <xf numFmtId="166" fontId="3" fillId="5" borderId="0" xfId="0" applyNumberFormat="1" applyFont="1" applyFill="1" applyBorder="1"/>
    <xf numFmtId="4" fontId="3" fillId="2" borderId="0" xfId="0" applyNumberFormat="1" applyFont="1" applyFill="1" applyBorder="1"/>
    <xf numFmtId="4" fontId="3" fillId="5" borderId="0" xfId="0" applyNumberFormat="1" applyFont="1" applyFill="1" applyBorder="1"/>
    <xf numFmtId="0" fontId="10"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69" fontId="0" fillId="2" borderId="0" xfId="0" applyNumberFormat="1" applyFill="1"/>
    <xf numFmtId="169" fontId="0" fillId="5" borderId="0" xfId="0" applyNumberFormat="1" applyFill="1"/>
    <xf numFmtId="168" fontId="4" fillId="7" borderId="0" xfId="0" applyNumberFormat="1" applyFont="1" applyFill="1" applyAlignment="1">
      <alignment vertical="center" wrapText="1"/>
    </xf>
    <xf numFmtId="169" fontId="5" fillId="3" borderId="0" xfId="0" applyNumberFormat="1" applyFont="1" applyFill="1" applyBorder="1"/>
    <xf numFmtId="169" fontId="4" fillId="7" borderId="0" xfId="0" applyNumberFormat="1" applyFont="1" applyFill="1"/>
    <xf numFmtId="0" fontId="7" fillId="5" borderId="0" xfId="0" applyFont="1" applyFill="1"/>
    <xf numFmtId="0" fontId="3" fillId="5" borderId="0" xfId="0" applyFont="1" applyFill="1" applyBorder="1"/>
    <xf numFmtId="0" fontId="3" fillId="7" borderId="0" xfId="2"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18"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16" fillId="5" borderId="0" xfId="5" applyFill="1"/>
    <xf numFmtId="38" fontId="16" fillId="5" borderId="0" xfId="5" quotePrefix="1" applyNumberFormat="1" applyFill="1" applyAlignment="1" applyProtection="1">
      <alignment vertical="center"/>
    </xf>
    <xf numFmtId="0" fontId="29" fillId="0" borderId="0" xfId="0" applyFont="1" applyFill="1"/>
    <xf numFmtId="0" fontId="30" fillId="0" borderId="0" xfId="0" applyFont="1" applyFill="1"/>
    <xf numFmtId="0" fontId="0" fillId="0" borderId="0" xfId="0" applyBorder="1"/>
    <xf numFmtId="0" fontId="28" fillId="0" borderId="0" xfId="2" applyFont="1" applyFill="1" applyAlignment="1">
      <alignment horizontal="right"/>
    </xf>
    <xf numFmtId="0" fontId="17" fillId="0" borderId="0" xfId="2" applyFont="1"/>
    <xf numFmtId="0" fontId="3" fillId="5" borderId="0" xfId="0" applyFont="1" applyFill="1" applyBorder="1" applyAlignment="1">
      <alignment horizontal="left" indent="1"/>
    </xf>
    <xf numFmtId="169" fontId="3" fillId="2" borderId="0" xfId="0" applyNumberFormat="1" applyFont="1" applyFill="1" applyBorder="1"/>
    <xf numFmtId="0" fontId="0" fillId="5" borderId="0" xfId="0" applyFont="1" applyFill="1" applyBorder="1" applyAlignment="1">
      <alignment horizontal="left" indent="1"/>
    </xf>
    <xf numFmtId="169" fontId="3" fillId="5" borderId="0" xfId="0" applyNumberFormat="1" applyFont="1" applyFill="1" applyBorder="1"/>
    <xf numFmtId="169" fontId="4" fillId="2" borderId="0" xfId="0" applyNumberFormat="1" applyFont="1" applyFill="1"/>
    <xf numFmtId="0" fontId="4" fillId="2" borderId="0" xfId="0" applyFont="1" applyFill="1"/>
    <xf numFmtId="169" fontId="4" fillId="4" borderId="0" xfId="0" applyNumberFormat="1"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30" fillId="0" borderId="0" xfId="2" applyFont="1"/>
    <xf numFmtId="0" fontId="3" fillId="5" borderId="0" xfId="0" applyFont="1" applyFill="1" applyBorder="1" applyAlignment="1">
      <alignment wrapText="1"/>
    </xf>
    <xf numFmtId="167" fontId="3" fillId="2" borderId="0" xfId="1" applyNumberFormat="1" applyFont="1" applyFill="1" applyBorder="1" applyAlignment="1">
      <alignment vertical="center"/>
    </xf>
    <xf numFmtId="167" fontId="3" fillId="5" borderId="0" xfId="1" applyNumberFormat="1" applyFont="1" applyFill="1" applyBorder="1" applyAlignment="1">
      <alignment vertical="center"/>
    </xf>
    <xf numFmtId="0" fontId="3" fillId="5" borderId="0" xfId="2" applyFont="1" applyFill="1"/>
    <xf numFmtId="0" fontId="3" fillId="5" borderId="0" xfId="7" applyFont="1" applyFill="1" applyBorder="1" applyAlignment="1">
      <alignment horizontal="left"/>
    </xf>
    <xf numFmtId="0" fontId="0" fillId="5" borderId="0" xfId="0" applyFont="1" applyFill="1"/>
    <xf numFmtId="0" fontId="19" fillId="5" borderId="0" xfId="7" applyFont="1" applyFill="1"/>
    <xf numFmtId="0" fontId="7" fillId="0" borderId="1" xfId="2" applyFont="1" applyBorder="1" applyAlignment="1">
      <alignment horizontal="right"/>
    </xf>
    <xf numFmtId="0" fontId="30" fillId="5" borderId="0" xfId="2" applyFont="1" applyFill="1"/>
    <xf numFmtId="0" fontId="7" fillId="5" borderId="0" xfId="2" applyFont="1" applyFill="1"/>
    <xf numFmtId="10" fontId="0" fillId="2" borderId="0" xfId="1" applyNumberFormat="1" applyFont="1" applyFill="1" applyAlignment="1">
      <alignment horizontal="right"/>
    </xf>
    <xf numFmtId="3" fontId="3" fillId="0" borderId="0" xfId="2" applyNumberFormat="1" applyFont="1"/>
    <xf numFmtId="0" fontId="7" fillId="0" borderId="1" xfId="2" applyFont="1" applyBorder="1" applyAlignment="1">
      <alignment horizontal="left"/>
    </xf>
    <xf numFmtId="0" fontId="28" fillId="0" borderId="0" xfId="2" applyFont="1"/>
    <xf numFmtId="0" fontId="35" fillId="0" borderId="0" xfId="2" applyFont="1"/>
    <xf numFmtId="0" fontId="28" fillId="0" borderId="0" xfId="2" applyFont="1" applyFill="1" applyAlignment="1"/>
    <xf numFmtId="0" fontId="36" fillId="6" borderId="0" xfId="2" applyFont="1" applyFill="1" applyAlignment="1">
      <alignment horizontal="center"/>
    </xf>
    <xf numFmtId="0" fontId="36" fillId="6" borderId="0" xfId="2" applyFont="1" applyFill="1" applyAlignment="1">
      <alignment horizontal="center" wrapText="1"/>
    </xf>
    <xf numFmtId="0" fontId="4" fillId="7" borderId="0" xfId="2" applyFont="1" applyFill="1"/>
    <xf numFmtId="0" fontId="13" fillId="5" borderId="0" xfId="0" applyFont="1" applyFill="1" applyAlignment="1">
      <alignment horizontal="left" vertical="top" wrapText="1"/>
    </xf>
    <xf numFmtId="169" fontId="0" fillId="2" borderId="0" xfId="0" applyNumberFormat="1" applyFont="1" applyFill="1"/>
    <xf numFmtId="169" fontId="0" fillId="5" borderId="0" xfId="0" applyNumberFormat="1" applyFont="1" applyFill="1"/>
    <xf numFmtId="169" fontId="6" fillId="5" borderId="0" xfId="0" applyNumberFormat="1" applyFont="1" applyFill="1"/>
    <xf numFmtId="43" fontId="0" fillId="0" borderId="0" xfId="0" applyNumberFormat="1"/>
    <xf numFmtId="9" fontId="0" fillId="2" borderId="0" xfId="1" applyNumberFormat="1" applyFont="1" applyFill="1"/>
    <xf numFmtId="9" fontId="3" fillId="2" borderId="0" xfId="2" applyNumberFormat="1" applyFill="1"/>
    <xf numFmtId="9" fontId="3" fillId="2" borderId="0" xfId="80" applyNumberFormat="1" applyFill="1"/>
    <xf numFmtId="167" fontId="0" fillId="2" borderId="0" xfId="1" applyNumberFormat="1" applyFont="1" applyFill="1"/>
    <xf numFmtId="9" fontId="3" fillId="2" borderId="0" xfId="1" applyNumberFormat="1" applyFont="1" applyFill="1" applyAlignment="1">
      <alignment horizontal="right"/>
    </xf>
    <xf numFmtId="3" fontId="3" fillId="5" borderId="0" xfId="2" applyNumberFormat="1" applyFill="1"/>
    <xf numFmtId="3" fontId="6" fillId="0" borderId="0" xfId="2" applyNumberFormat="1" applyFont="1"/>
    <xf numFmtId="172" fontId="0" fillId="0" borderId="0" xfId="0" applyNumberFormat="1"/>
    <xf numFmtId="165" fontId="0" fillId="0" borderId="0" xfId="1" applyNumberFormat="1" applyFont="1"/>
    <xf numFmtId="0" fontId="33" fillId="5" borderId="0" xfId="0" applyFont="1" applyFill="1" applyBorder="1"/>
    <xf numFmtId="169" fontId="18" fillId="2" borderId="0" xfId="0" applyNumberFormat="1" applyFont="1" applyFill="1"/>
    <xf numFmtId="169" fontId="18" fillId="5" borderId="0" xfId="0" applyNumberFormat="1" applyFont="1" applyFill="1"/>
    <xf numFmtId="169" fontId="39" fillId="4" borderId="0" xfId="0" applyNumberFormat="1" applyFont="1" applyFill="1"/>
    <xf numFmtId="169" fontId="39" fillId="2" borderId="0" xfId="0" applyNumberFormat="1" applyFont="1" applyFill="1"/>
    <xf numFmtId="169" fontId="40" fillId="3" borderId="0" xfId="0" applyNumberFormat="1" applyFont="1" applyFill="1" applyBorder="1"/>
    <xf numFmtId="169" fontId="39" fillId="7" borderId="0" xfId="0" applyNumberFormat="1" applyFont="1" applyFill="1"/>
    <xf numFmtId="168" fontId="4" fillId="7" borderId="0" xfId="0" applyNumberFormat="1" applyFont="1" applyFill="1" applyAlignment="1">
      <alignment vertical="center"/>
    </xf>
    <xf numFmtId="0" fontId="19" fillId="2" borderId="0" xfId="7" applyFont="1" applyFill="1"/>
    <xf numFmtId="0" fontId="42" fillId="5" borderId="0" xfId="0" applyFont="1" applyFill="1" applyAlignment="1">
      <alignment horizontal="center" vertical="center"/>
    </xf>
    <xf numFmtId="0" fontId="10" fillId="5" borderId="1" xfId="0" applyFont="1" applyFill="1" applyBorder="1" applyAlignment="1">
      <alignment wrapText="1"/>
    </xf>
    <xf numFmtId="0" fontId="5" fillId="3" borderId="1" xfId="0" applyFont="1" applyFill="1" applyBorder="1" applyAlignment="1">
      <alignment horizontal="center" wrapText="1"/>
    </xf>
    <xf numFmtId="0" fontId="7" fillId="5" borderId="1" xfId="0" applyFont="1" applyFill="1" applyBorder="1" applyAlignment="1">
      <alignment horizontal="center" wrapText="1"/>
    </xf>
    <xf numFmtId="14" fontId="5" fillId="3" borderId="1" xfId="0" applyNumberFormat="1" applyFont="1" applyFill="1" applyBorder="1" applyAlignment="1">
      <alignment horizontal="center" wrapText="1"/>
    </xf>
    <xf numFmtId="3" fontId="4" fillId="2" borderId="0" xfId="2" applyNumberFormat="1" applyFont="1" applyFill="1"/>
    <xf numFmtId="0" fontId="4" fillId="5" borderId="0" xfId="2" applyFont="1" applyFill="1"/>
    <xf numFmtId="0" fontId="28" fillId="5" borderId="0" xfId="2" applyFont="1" applyFill="1"/>
    <xf numFmtId="9" fontId="4" fillId="5" borderId="0" xfId="1" applyNumberFormat="1" applyFont="1" applyFill="1"/>
    <xf numFmtId="9" fontId="0" fillId="5" borderId="0" xfId="1" applyNumberFormat="1" applyFont="1" applyFill="1"/>
    <xf numFmtId="9" fontId="4" fillId="2" borderId="0" xfId="1" applyNumberFormat="1" applyFont="1" applyFill="1"/>
    <xf numFmtId="169" fontId="6" fillId="2" borderId="0" xfId="0" applyNumberFormat="1" applyFont="1" applyFill="1"/>
    <xf numFmtId="0" fontId="43" fillId="3" borderId="1" xfId="0" applyFont="1" applyFill="1" applyBorder="1" applyAlignment="1">
      <alignment horizontal="center" wrapText="1"/>
    </xf>
    <xf numFmtId="0" fontId="44" fillId="5" borderId="1" xfId="0" applyFont="1" applyFill="1" applyBorder="1" applyAlignment="1">
      <alignment horizontal="center" wrapText="1"/>
    </xf>
    <xf numFmtId="169" fontId="33" fillId="4" borderId="0" xfId="0" applyNumberFormat="1" applyFont="1" applyFill="1"/>
    <xf numFmtId="169" fontId="33" fillId="2" borderId="0" xfId="0" applyNumberFormat="1" applyFont="1" applyFill="1"/>
    <xf numFmtId="169" fontId="43" fillId="3" borderId="0" xfId="0" applyNumberFormat="1" applyFont="1" applyFill="1" applyBorder="1"/>
    <xf numFmtId="169" fontId="33" fillId="7" borderId="0" xfId="0" applyNumberFormat="1" applyFont="1" applyFill="1"/>
    <xf numFmtId="0" fontId="19" fillId="0" borderId="0" xfId="7" applyFont="1" applyFill="1" applyAlignment="1"/>
    <xf numFmtId="9" fontId="3" fillId="2" borderId="0" xfId="1" applyNumberFormat="1" applyFont="1" applyFill="1"/>
    <xf numFmtId="167" fontId="3" fillId="0" borderId="0" xfId="1" applyNumberFormat="1"/>
    <xf numFmtId="10" fontId="3" fillId="0" borderId="0" xfId="1" applyNumberFormat="1"/>
    <xf numFmtId="167" fontId="3" fillId="2" borderId="0" xfId="1" applyNumberFormat="1" applyFont="1" applyFill="1"/>
    <xf numFmtId="9" fontId="3" fillId="0" borderId="0" xfId="7" applyNumberFormat="1" applyFont="1" applyFill="1"/>
    <xf numFmtId="9" fontId="8" fillId="0" borderId="0" xfId="2" applyNumberFormat="1" applyFont="1" applyFill="1"/>
    <xf numFmtId="0" fontId="33" fillId="5" borderId="0" xfId="0" applyFont="1" applyFill="1" applyBorder="1" applyAlignment="1">
      <alignment wrapText="1"/>
    </xf>
    <xf numFmtId="0" fontId="40" fillId="3" borderId="1" xfId="0" applyFont="1" applyFill="1" applyBorder="1" applyAlignment="1">
      <alignment horizontal="center" wrapText="1"/>
    </xf>
    <xf numFmtId="0" fontId="41" fillId="5" borderId="1" xfId="0" applyFont="1" applyFill="1" applyBorder="1" applyAlignment="1">
      <alignment horizontal="center" wrapText="1"/>
    </xf>
    <xf numFmtId="0" fontId="13" fillId="0" borderId="0" xfId="2" applyFont="1" applyFill="1" applyBorder="1"/>
    <xf numFmtId="0" fontId="30" fillId="0" borderId="0" xfId="2" applyFont="1" applyFill="1"/>
    <xf numFmtId="0" fontId="13" fillId="5" borderId="0" xfId="2" applyFont="1" applyFill="1" applyBorder="1"/>
    <xf numFmtId="0" fontId="13" fillId="5" borderId="0" xfId="0" applyFont="1" applyFill="1" applyAlignment="1">
      <alignment horizontal="left" vertical="top" wrapText="1"/>
    </xf>
    <xf numFmtId="0" fontId="13" fillId="5" borderId="0" xfId="0" applyFont="1" applyFill="1" applyAlignment="1">
      <alignment horizontal="left" vertical="top"/>
    </xf>
    <xf numFmtId="0" fontId="38" fillId="0" borderId="0" xfId="0" applyFont="1" applyAlignment="1">
      <alignment horizontal="left" vertical="center" wrapText="1"/>
    </xf>
    <xf numFmtId="0" fontId="4" fillId="8" borderId="5" xfId="0" applyFont="1" applyFill="1" applyBorder="1" applyAlignment="1">
      <alignment horizontal="center" wrapText="1"/>
    </xf>
    <xf numFmtId="0" fontId="4" fillId="8" borderId="2" xfId="0" applyFont="1" applyFill="1" applyBorder="1" applyAlignment="1">
      <alignment horizontal="center" wrapText="1"/>
    </xf>
    <xf numFmtId="0" fontId="33" fillId="2" borderId="5" xfId="0" applyFont="1" applyFill="1" applyBorder="1" applyAlignment="1">
      <alignment horizontal="center" wrapText="1"/>
    </xf>
    <xf numFmtId="0" fontId="33" fillId="2" borderId="2" xfId="0" applyFont="1" applyFill="1" applyBorder="1" applyAlignment="1">
      <alignment horizontal="center" wrapText="1"/>
    </xf>
    <xf numFmtId="0" fontId="37" fillId="8" borderId="5" xfId="0" applyFont="1" applyFill="1" applyBorder="1" applyAlignment="1">
      <alignment horizontal="center" wrapText="1"/>
    </xf>
    <xf numFmtId="0" fontId="37" fillId="8" borderId="2" xfId="0" applyFont="1" applyFill="1" applyBorder="1" applyAlignment="1">
      <alignment horizontal="center" wrapText="1"/>
    </xf>
    <xf numFmtId="0" fontId="5" fillId="6" borderId="5" xfId="0" applyFont="1" applyFill="1" applyBorder="1" applyAlignment="1">
      <alignment horizontal="center" wrapText="1"/>
    </xf>
    <xf numFmtId="0" fontId="5" fillId="6" borderId="2" xfId="0" applyFont="1" applyFill="1" applyBorder="1" applyAlignment="1">
      <alignment horizontal="center" wrapText="1"/>
    </xf>
    <xf numFmtId="0" fontId="39" fillId="2" borderId="5" xfId="0" applyFont="1" applyFill="1" applyBorder="1" applyAlignment="1">
      <alignment horizontal="center" wrapText="1"/>
    </xf>
    <xf numFmtId="0" fontId="39" fillId="2" borderId="2" xfId="0" applyFont="1" applyFill="1" applyBorder="1" applyAlignment="1">
      <alignment horizontal="center" wrapText="1"/>
    </xf>
    <xf numFmtId="0" fontId="28" fillId="0" borderId="0" xfId="2" applyFont="1" applyFill="1" applyAlignment="1">
      <alignment horizontal="center"/>
    </xf>
    <xf numFmtId="0" fontId="3" fillId="0" borderId="0" xfId="2" applyAlignment="1"/>
  </cellXfs>
  <cellStyles count="81">
    <cellStyle name="Body_numberformat" xfId="77"/>
    <cellStyle name="Bold" xfId="78"/>
    <cellStyle name="ColHead" xfId="9"/>
    <cellStyle name="ColHeadBold" xfId="10"/>
    <cellStyle name="Comma 2" xfId="3"/>
    <cellStyle name="Comma 2 2" xfId="40"/>
    <cellStyle name="Comma 2_Capacity changes Press Q1" xfId="67"/>
    <cellStyle name="Comma 3" xfId="11"/>
    <cellStyle name="Comma 3 2" xfId="41"/>
    <cellStyle name="Comma 4" xfId="42"/>
    <cellStyle name="Comma 5" xfId="43"/>
    <cellStyle name="Figure" xfId="12"/>
    <cellStyle name="FigureBold" xfId="13"/>
    <cellStyle name="Heading" xfId="14"/>
    <cellStyle name="Hyperlink" xfId="5" builtinId="8"/>
    <cellStyle name="Komma 2" xfId="22"/>
    <cellStyle name="Normal" xfId="0" builtinId="0"/>
    <cellStyle name="Normal 10" xfId="15"/>
    <cellStyle name="Normal 11" xfId="16"/>
    <cellStyle name="Normal 12" xfId="17"/>
    <cellStyle name="Normal 13" xfId="18"/>
    <cellStyle name="Normal 14" xfId="19"/>
    <cellStyle name="Normal 15" xfId="20"/>
    <cellStyle name="Normal 16" xfId="44"/>
    <cellStyle name="Normal 17" xfId="45"/>
    <cellStyle name="Normal 18" xfId="46"/>
    <cellStyle name="Normal 19" xfId="47"/>
    <cellStyle name="Normal 2" xfId="2"/>
    <cellStyle name="Normal 2 2" xfId="21"/>
    <cellStyle name="Normal 2 3" xfId="8"/>
    <cellStyle name="Normal 2 3 2" xfId="72"/>
    <cellStyle name="Normal 2_CCASHFLOW" xfId="48"/>
    <cellStyle name="Normal 20" xfId="49"/>
    <cellStyle name="Normal 21" xfId="50"/>
    <cellStyle name="Normal 22" xfId="51"/>
    <cellStyle name="Normal 23" xfId="52"/>
    <cellStyle name="Normal 24" xfId="68"/>
    <cellStyle name="Normal 25" xfId="6"/>
    <cellStyle name="Normal 25 2" xfId="76"/>
    <cellStyle name="Normal 27" xfId="80"/>
    <cellStyle name="Normal 3" xfId="4"/>
    <cellStyle name="Normal 3 2" xfId="23"/>
    <cellStyle name="Normal 3_IAS 19 Pension" xfId="24"/>
    <cellStyle name="Normal 4" xfId="7"/>
    <cellStyle name="Normal 4 2" xfId="25"/>
    <cellStyle name="Normal 4 3" xfId="26"/>
    <cellStyle name="Normal 4 4" xfId="53"/>
    <cellStyle name="Normal 4 5" xfId="54"/>
    <cellStyle name="Normal 48" xfId="79"/>
    <cellStyle name="Normal 5" xfId="27"/>
    <cellStyle name="Normal 5 2" xfId="28"/>
    <cellStyle name="Normal 5 3" xfId="29"/>
    <cellStyle name="Normal 5 4" xfId="55"/>
    <cellStyle name="Normal 5 5" xfId="56"/>
    <cellStyle name="Normal 5_GCR Financial Instruments" xfId="70"/>
    <cellStyle name="Normal 6" xfId="30"/>
    <cellStyle name="Normal 6 10" xfId="73"/>
    <cellStyle name="Normal 6 2" xfId="31"/>
    <cellStyle name="Normal 6 3" xfId="32"/>
    <cellStyle name="Normal 6 4" xfId="57"/>
    <cellStyle name="Normal 6 5" xfId="58"/>
    <cellStyle name="Normal 6 6" xfId="59"/>
    <cellStyle name="Normal 6 7" xfId="60"/>
    <cellStyle name="Normal 6 8" xfId="61"/>
    <cellStyle name="Normal 6 9" xfId="62"/>
    <cellStyle name="Normal 6_GCR Financial Instruments" xfId="71"/>
    <cellStyle name="Normal 7" xfId="33"/>
    <cellStyle name="Normal 8" xfId="34"/>
    <cellStyle name="Normal 9" xfId="35"/>
    <cellStyle name="Normal 9 2" xfId="63"/>
    <cellStyle name="Normal 9 3" xfId="64"/>
    <cellStyle name="Normal 9 4" xfId="65"/>
    <cellStyle name="Normal 9_GCR JV move" xfId="74"/>
    <cellStyle name="Percent" xfId="1" builtinId="5"/>
    <cellStyle name="Percent 2" xfId="36"/>
    <cellStyle name="Percent 3" xfId="37"/>
    <cellStyle name="Percent 4" xfId="66"/>
    <cellStyle name="Percent 5" xfId="69"/>
    <cellStyle name="Standaard 2" xfId="75"/>
    <cellStyle name="TableText" xfId="38"/>
    <cellStyle name="TableTextBold" xfId="39"/>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E23130"/>
      <color rgb="FF85BD3F"/>
      <color rgb="FF5A9B28"/>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107950</xdr:colOff>
      <xdr:row>2</xdr:row>
      <xdr:rowOff>211737</xdr:rowOff>
    </xdr:from>
    <xdr:to>
      <xdr:col>1</xdr:col>
      <xdr:colOff>1435100</xdr:colOff>
      <xdr:row>7</xdr:row>
      <xdr:rowOff>26000</xdr:rowOff>
    </xdr:to>
    <xdr:pic>
      <xdr:nvPicPr>
        <xdr:cNvPr id="8" name="Pictur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04" t="8007" r="5946" b="9327"/>
        <a:stretch/>
      </xdr:blipFill>
      <xdr:spPr>
        <a:xfrm>
          <a:off x="349250" y="529237"/>
          <a:ext cx="1327150" cy="87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54"/>
  <sheetViews>
    <sheetView showGridLines="0" tabSelected="1" zoomScaleNormal="100" zoomScaleSheetLayoutView="100" workbookViewId="0"/>
  </sheetViews>
  <sheetFormatPr defaultRowHeight="12.5" x14ac:dyDescent="0.25"/>
  <cols>
    <col min="1" max="1" width="3.453125" customWidth="1"/>
    <col min="2" max="2" width="27.1796875" customWidth="1"/>
    <col min="3" max="3" width="12.81640625" customWidth="1"/>
  </cols>
  <sheetData>
    <row r="1" spans="1:15" x14ac:dyDescent="0.25">
      <c r="A1" s="63"/>
    </row>
    <row r="3" spans="1:15" ht="23" x14ac:dyDescent="0.25">
      <c r="B3" s="4"/>
      <c r="C3" s="4"/>
      <c r="D3" s="4"/>
      <c r="E3" s="4"/>
      <c r="F3" s="4"/>
      <c r="H3" s="4"/>
      <c r="I3" s="4"/>
      <c r="K3" s="4"/>
      <c r="L3" s="6"/>
      <c r="M3" s="5"/>
      <c r="N3" s="6"/>
      <c r="O3" s="4"/>
    </row>
    <row r="4" spans="1:15" ht="23" x14ac:dyDescent="0.5">
      <c r="B4" s="4"/>
      <c r="C4" s="61" t="s">
        <v>249</v>
      </c>
      <c r="E4" s="4"/>
      <c r="F4" s="4"/>
      <c r="G4" s="4"/>
      <c r="H4" s="4"/>
      <c r="I4" s="4"/>
      <c r="J4" s="4"/>
      <c r="K4" s="4"/>
      <c r="L4" s="4"/>
      <c r="M4" s="5"/>
      <c r="N4" s="4"/>
      <c r="O4" s="4"/>
    </row>
    <row r="5" spans="1:15" x14ac:dyDescent="0.25">
      <c r="B5" s="4"/>
      <c r="C5" s="4"/>
      <c r="D5" s="4"/>
      <c r="E5" s="4"/>
      <c r="F5" s="4"/>
      <c r="G5" s="4"/>
      <c r="H5" s="4"/>
      <c r="I5" s="4"/>
      <c r="J5" s="4"/>
      <c r="K5" s="4"/>
      <c r="L5" s="4"/>
      <c r="M5" s="5"/>
      <c r="N5" s="4"/>
      <c r="O5" s="4"/>
    </row>
    <row r="6" spans="1:15" x14ac:dyDescent="0.25">
      <c r="B6" s="4"/>
      <c r="C6" s="4"/>
      <c r="D6" s="4"/>
      <c r="E6" s="4"/>
      <c r="F6" s="4"/>
      <c r="G6" s="4"/>
      <c r="H6" s="4"/>
      <c r="I6" s="4"/>
      <c r="J6" s="4"/>
      <c r="K6" s="4"/>
      <c r="L6" s="4"/>
      <c r="M6" s="5"/>
      <c r="N6" s="4"/>
      <c r="O6" s="4"/>
    </row>
    <row r="7" spans="1:15" x14ac:dyDescent="0.25">
      <c r="B7" s="4"/>
      <c r="C7" s="4"/>
      <c r="D7" s="4"/>
      <c r="E7" s="4"/>
      <c r="F7" s="4"/>
      <c r="G7" s="4"/>
      <c r="H7" s="4"/>
      <c r="I7" s="4"/>
      <c r="J7" s="4"/>
      <c r="K7" s="4"/>
      <c r="L7" s="4"/>
      <c r="M7" s="5"/>
      <c r="N7" s="4"/>
      <c r="O7" s="4"/>
    </row>
    <row r="8" spans="1:15" ht="23" x14ac:dyDescent="0.25">
      <c r="B8" s="4"/>
      <c r="C8" s="7"/>
      <c r="D8" s="4"/>
      <c r="E8" s="4"/>
      <c r="F8" s="4"/>
      <c r="G8" s="4"/>
      <c r="H8" s="4"/>
      <c r="I8" s="4"/>
      <c r="J8" s="4"/>
      <c r="K8" s="5"/>
      <c r="L8" s="6"/>
      <c r="M8" s="5"/>
      <c r="N8" s="6"/>
      <c r="O8" s="4"/>
    </row>
    <row r="9" spans="1:15" ht="13" x14ac:dyDescent="0.3">
      <c r="B9" s="3" t="s">
        <v>36</v>
      </c>
      <c r="C9" s="7"/>
      <c r="D9" s="7"/>
      <c r="E9" s="4"/>
      <c r="F9" s="7"/>
      <c r="G9" s="4"/>
      <c r="H9" s="4"/>
      <c r="I9" s="4"/>
      <c r="J9" s="4"/>
      <c r="K9" s="5"/>
      <c r="L9" s="4"/>
      <c r="M9" s="5"/>
      <c r="N9" s="4"/>
      <c r="O9" s="4"/>
    </row>
    <row r="10" spans="1:15" x14ac:dyDescent="0.25">
      <c r="B10" s="17" t="s">
        <v>148</v>
      </c>
      <c r="C10" s="16"/>
      <c r="D10" s="16"/>
      <c r="E10" s="4"/>
      <c r="F10" s="8"/>
      <c r="G10" s="17"/>
      <c r="H10" s="4"/>
      <c r="I10" s="4"/>
      <c r="J10" s="4"/>
      <c r="K10" s="5"/>
      <c r="L10" s="4"/>
      <c r="M10" s="5"/>
      <c r="N10" s="4"/>
      <c r="O10" s="4"/>
    </row>
    <row r="11" spans="1:15" x14ac:dyDescent="0.25">
      <c r="B11" s="17" t="s">
        <v>153</v>
      </c>
      <c r="C11" s="7"/>
      <c r="D11" s="16"/>
      <c r="E11" s="4"/>
      <c r="F11" s="8"/>
      <c r="G11" s="17"/>
      <c r="H11" s="4"/>
      <c r="I11" s="4"/>
      <c r="J11" s="4"/>
      <c r="K11" s="5"/>
      <c r="L11" s="4"/>
      <c r="M11" s="5"/>
      <c r="N11" s="4"/>
      <c r="O11" s="4"/>
    </row>
    <row r="12" spans="1:15" x14ac:dyDescent="0.25">
      <c r="B12" s="59" t="s">
        <v>248</v>
      </c>
      <c r="C12" s="7"/>
      <c r="E12" s="4"/>
      <c r="F12" s="8"/>
      <c r="G12" s="59"/>
      <c r="H12" s="4"/>
      <c r="I12" s="4"/>
      <c r="J12" s="4"/>
      <c r="K12" s="5"/>
      <c r="L12" s="4"/>
      <c r="M12" s="5"/>
      <c r="N12" s="4"/>
      <c r="O12" s="4"/>
    </row>
    <row r="13" spans="1:15" x14ac:dyDescent="0.25">
      <c r="B13" s="60" t="s">
        <v>145</v>
      </c>
      <c r="C13" s="7"/>
      <c r="D13" s="16"/>
      <c r="E13" s="4"/>
      <c r="F13" s="8"/>
      <c r="G13" s="60"/>
      <c r="H13" s="4"/>
      <c r="I13" s="4"/>
      <c r="J13" s="4"/>
      <c r="K13" s="5"/>
      <c r="L13" s="4"/>
      <c r="M13" s="5"/>
      <c r="N13" s="4"/>
      <c r="O13" s="4"/>
    </row>
    <row r="14" spans="1:15" x14ac:dyDescent="0.25">
      <c r="B14" s="17"/>
      <c r="C14" s="7"/>
      <c r="D14" s="16"/>
      <c r="E14" s="4"/>
      <c r="F14" s="8"/>
      <c r="G14" s="17"/>
      <c r="H14" s="4"/>
      <c r="I14" s="4"/>
      <c r="J14" s="4"/>
      <c r="K14" s="5"/>
      <c r="L14" s="4"/>
      <c r="M14" s="5"/>
      <c r="N14" s="4"/>
      <c r="O14" s="4"/>
    </row>
    <row r="15" spans="1:15" ht="13" x14ac:dyDescent="0.3">
      <c r="B15" s="3" t="s">
        <v>37</v>
      </c>
      <c r="C15" s="9"/>
      <c r="D15" s="10"/>
      <c r="E15" s="4"/>
      <c r="F15" s="7"/>
      <c r="G15" s="4"/>
      <c r="H15" s="4"/>
      <c r="I15" s="4"/>
      <c r="J15" s="4"/>
      <c r="K15" s="5"/>
      <c r="L15" s="4"/>
      <c r="M15" s="5"/>
      <c r="N15" s="4"/>
      <c r="O15" s="4"/>
    </row>
    <row r="16" spans="1:15" x14ac:dyDescent="0.25">
      <c r="B16" s="9" t="s">
        <v>38</v>
      </c>
      <c r="C16" s="9"/>
      <c r="D16" s="10"/>
      <c r="E16" s="4"/>
      <c r="F16" s="7"/>
      <c r="G16" s="4"/>
      <c r="H16" s="4"/>
      <c r="I16" s="4"/>
      <c r="J16" s="4"/>
      <c r="K16" s="5"/>
      <c r="L16" s="4"/>
      <c r="M16" s="5"/>
      <c r="N16" s="4"/>
      <c r="O16" s="4"/>
    </row>
    <row r="17" spans="2:16" ht="12.75" customHeight="1" x14ac:dyDescent="0.25">
      <c r="B17" s="11" t="s">
        <v>39</v>
      </c>
      <c r="C17" s="12" t="s">
        <v>45</v>
      </c>
      <c r="D17" s="13"/>
      <c r="E17" s="14"/>
      <c r="F17" s="15"/>
      <c r="G17" s="4"/>
      <c r="H17" s="4"/>
      <c r="I17" s="4"/>
      <c r="J17" s="4"/>
      <c r="K17" s="5"/>
      <c r="L17" s="6"/>
      <c r="M17" s="5"/>
      <c r="N17" s="6"/>
      <c r="O17" s="4"/>
    </row>
    <row r="18" spans="2:16" x14ac:dyDescent="0.25">
      <c r="B18" s="4"/>
      <c r="C18" s="4"/>
      <c r="D18" s="4"/>
      <c r="E18" s="4"/>
      <c r="F18" s="4"/>
      <c r="G18" s="4"/>
      <c r="H18" s="4"/>
      <c r="I18" s="4"/>
      <c r="J18" s="4"/>
      <c r="K18" s="5"/>
      <c r="L18" s="4"/>
      <c r="M18" s="5"/>
      <c r="N18" s="4"/>
      <c r="O18" s="4"/>
    </row>
    <row r="19" spans="2:16" x14ac:dyDescent="0.25">
      <c r="B19" s="9" t="s">
        <v>40</v>
      </c>
      <c r="C19" s="4"/>
      <c r="D19" s="4"/>
      <c r="E19" s="4"/>
      <c r="F19" s="4"/>
      <c r="G19" s="4"/>
      <c r="H19" s="4"/>
      <c r="I19" s="4"/>
      <c r="J19" s="4"/>
      <c r="K19" s="5"/>
      <c r="L19" s="4"/>
      <c r="M19" s="5"/>
      <c r="N19" s="4"/>
      <c r="O19" s="4"/>
    </row>
    <row r="20" spans="2:16" x14ac:dyDescent="0.25">
      <c r="B20" s="11" t="s">
        <v>39</v>
      </c>
      <c r="C20" s="12" t="s">
        <v>63</v>
      </c>
      <c r="D20" s="4"/>
      <c r="E20" s="4"/>
      <c r="F20" s="4"/>
      <c r="G20" s="4"/>
      <c r="H20" s="4"/>
      <c r="I20" s="4"/>
      <c r="J20" s="4"/>
      <c r="K20" s="5"/>
      <c r="L20" s="4"/>
      <c r="M20" s="5"/>
      <c r="N20" s="4"/>
      <c r="O20" s="4"/>
    </row>
    <row r="21" spans="2:16" x14ac:dyDescent="0.25">
      <c r="B21" s="4"/>
      <c r="C21" s="4"/>
      <c r="D21" s="4"/>
      <c r="E21" s="4"/>
      <c r="F21" s="4"/>
      <c r="G21" s="4"/>
      <c r="H21" s="4"/>
      <c r="I21" s="4"/>
      <c r="J21" s="4"/>
      <c r="K21" s="5"/>
      <c r="L21" s="4"/>
      <c r="M21" s="5"/>
      <c r="N21" s="4"/>
      <c r="O21" s="4"/>
    </row>
    <row r="22" spans="2:16" ht="23" x14ac:dyDescent="0.3">
      <c r="B22" s="3" t="s">
        <v>46</v>
      </c>
      <c r="C22" s="4"/>
      <c r="D22" s="4"/>
      <c r="E22" s="4"/>
      <c r="F22" s="4"/>
      <c r="G22" s="4"/>
      <c r="H22" s="4"/>
      <c r="I22" s="4"/>
      <c r="J22" s="4"/>
      <c r="K22" s="5"/>
      <c r="L22" s="6"/>
      <c r="M22" s="5"/>
      <c r="N22" s="6"/>
      <c r="O22" s="4"/>
    </row>
    <row r="23" spans="2:16" x14ac:dyDescent="0.25">
      <c r="B23" s="149" t="s">
        <v>242</v>
      </c>
      <c r="C23" s="149"/>
      <c r="D23" s="149"/>
      <c r="E23" s="149"/>
      <c r="F23" s="149"/>
      <c r="G23" s="149"/>
      <c r="H23" s="149"/>
      <c r="I23" s="149"/>
      <c r="J23" s="149"/>
      <c r="K23" s="149"/>
      <c r="L23" s="149"/>
      <c r="M23" s="149"/>
      <c r="N23" s="149"/>
      <c r="O23" s="149"/>
      <c r="P23" s="149"/>
    </row>
    <row r="24" spans="2:16" x14ac:dyDescent="0.25">
      <c r="B24" s="149"/>
      <c r="C24" s="149"/>
      <c r="D24" s="149"/>
      <c r="E24" s="149"/>
      <c r="F24" s="149"/>
      <c r="G24" s="149"/>
      <c r="H24" s="149"/>
      <c r="I24" s="149"/>
      <c r="J24" s="149"/>
      <c r="K24" s="149"/>
      <c r="L24" s="149"/>
      <c r="M24" s="149"/>
      <c r="N24" s="149"/>
      <c r="O24" s="149"/>
      <c r="P24" s="149"/>
    </row>
    <row r="25" spans="2:16" x14ac:dyDescent="0.25">
      <c r="B25" s="149"/>
      <c r="C25" s="149"/>
      <c r="D25" s="149"/>
      <c r="E25" s="149"/>
      <c r="F25" s="149"/>
      <c r="G25" s="149"/>
      <c r="H25" s="149"/>
      <c r="I25" s="149"/>
      <c r="J25" s="149"/>
      <c r="K25" s="149"/>
      <c r="L25" s="149"/>
      <c r="M25" s="149"/>
      <c r="N25" s="149"/>
      <c r="O25" s="149"/>
      <c r="P25" s="149"/>
    </row>
    <row r="26" spans="2:16" x14ac:dyDescent="0.25">
      <c r="B26" s="149"/>
      <c r="C26" s="149"/>
      <c r="D26" s="149"/>
      <c r="E26" s="149"/>
      <c r="F26" s="149"/>
      <c r="G26" s="149"/>
      <c r="H26" s="149"/>
      <c r="I26" s="149"/>
      <c r="J26" s="149"/>
      <c r="K26" s="149"/>
      <c r="L26" s="149"/>
      <c r="M26" s="149"/>
      <c r="N26" s="149"/>
      <c r="O26" s="149"/>
      <c r="P26" s="149"/>
    </row>
    <row r="27" spans="2:16" x14ac:dyDescent="0.25">
      <c r="B27" s="149"/>
      <c r="C27" s="149"/>
      <c r="D27" s="149"/>
      <c r="E27" s="149"/>
      <c r="F27" s="149"/>
      <c r="G27" s="149"/>
      <c r="H27" s="149"/>
      <c r="I27" s="149"/>
      <c r="J27" s="149"/>
      <c r="K27" s="149"/>
      <c r="L27" s="149"/>
      <c r="M27" s="149"/>
      <c r="N27" s="149"/>
      <c r="O27" s="149"/>
      <c r="P27" s="149"/>
    </row>
    <row r="28" spans="2:16" x14ac:dyDescent="0.25">
      <c r="B28" s="149"/>
      <c r="C28" s="149"/>
      <c r="D28" s="149"/>
      <c r="E28" s="149"/>
      <c r="F28" s="149"/>
      <c r="G28" s="149"/>
      <c r="H28" s="149"/>
      <c r="I28" s="149"/>
      <c r="J28" s="149"/>
      <c r="K28" s="149"/>
      <c r="L28" s="149"/>
      <c r="M28" s="149"/>
      <c r="N28" s="149"/>
      <c r="O28" s="149"/>
      <c r="P28" s="149"/>
    </row>
    <row r="29" spans="2:16" x14ac:dyDescent="0.25">
      <c r="B29" s="149"/>
      <c r="C29" s="149"/>
      <c r="D29" s="149"/>
      <c r="E29" s="149"/>
      <c r="F29" s="149"/>
      <c r="G29" s="149"/>
      <c r="H29" s="149"/>
      <c r="I29" s="149"/>
      <c r="J29" s="149"/>
      <c r="K29" s="149"/>
      <c r="L29" s="149"/>
      <c r="M29" s="149"/>
      <c r="N29" s="149"/>
      <c r="O29" s="149"/>
      <c r="P29" s="149"/>
    </row>
    <row r="30" spans="2:16" x14ac:dyDescent="0.25">
      <c r="B30" s="149"/>
      <c r="C30" s="149"/>
      <c r="D30" s="149"/>
      <c r="E30" s="149"/>
      <c r="F30" s="149"/>
      <c r="G30" s="149"/>
      <c r="H30" s="149"/>
      <c r="I30" s="149"/>
      <c r="J30" s="149"/>
      <c r="K30" s="149"/>
      <c r="L30" s="149"/>
      <c r="M30" s="149"/>
      <c r="N30" s="149"/>
      <c r="O30" s="149"/>
      <c r="P30" s="149"/>
    </row>
    <row r="31" spans="2:16" ht="13.5" customHeight="1" x14ac:dyDescent="0.25">
      <c r="B31" s="149"/>
      <c r="C31" s="149"/>
      <c r="D31" s="149"/>
      <c r="E31" s="149"/>
      <c r="F31" s="149"/>
      <c r="G31" s="149"/>
      <c r="H31" s="149"/>
      <c r="I31" s="149"/>
      <c r="J31" s="149"/>
      <c r="K31" s="149"/>
      <c r="L31" s="149"/>
      <c r="M31" s="149"/>
      <c r="N31" s="149"/>
      <c r="O31" s="149"/>
      <c r="P31" s="149"/>
    </row>
    <row r="32" spans="2:16" x14ac:dyDescent="0.25">
      <c r="B32" s="149"/>
      <c r="C32" s="149"/>
      <c r="D32" s="149"/>
      <c r="E32" s="149"/>
      <c r="F32" s="149"/>
      <c r="G32" s="149"/>
      <c r="H32" s="149"/>
      <c r="I32" s="149"/>
      <c r="J32" s="149"/>
      <c r="K32" s="149"/>
      <c r="L32" s="149"/>
      <c r="M32" s="149"/>
      <c r="N32" s="149"/>
      <c r="O32" s="149"/>
      <c r="P32" s="149"/>
    </row>
    <row r="33" spans="2:16" x14ac:dyDescent="0.25">
      <c r="B33" s="149"/>
      <c r="C33" s="149"/>
      <c r="D33" s="149"/>
      <c r="E33" s="149"/>
      <c r="F33" s="149"/>
      <c r="G33" s="149"/>
      <c r="H33" s="149"/>
      <c r="I33" s="149"/>
      <c r="J33" s="149"/>
      <c r="K33" s="149"/>
      <c r="L33" s="149"/>
      <c r="M33" s="149"/>
      <c r="N33" s="149"/>
      <c r="O33" s="149"/>
      <c r="P33" s="149"/>
    </row>
    <row r="34" spans="2:16" x14ac:dyDescent="0.25">
      <c r="B34" s="149"/>
      <c r="C34" s="149"/>
      <c r="D34" s="149"/>
      <c r="E34" s="149"/>
      <c r="F34" s="149"/>
      <c r="G34" s="149"/>
      <c r="H34" s="149"/>
      <c r="I34" s="149"/>
      <c r="J34" s="149"/>
      <c r="K34" s="149"/>
      <c r="L34" s="149"/>
      <c r="M34" s="149"/>
      <c r="N34" s="149"/>
      <c r="O34" s="149"/>
      <c r="P34" s="149"/>
    </row>
    <row r="35" spans="2:16" x14ac:dyDescent="0.25">
      <c r="B35" s="95"/>
      <c r="C35" s="95"/>
      <c r="D35" s="95"/>
      <c r="E35" s="95"/>
      <c r="F35" s="95"/>
      <c r="G35" s="95"/>
      <c r="H35" s="95"/>
      <c r="I35" s="95"/>
      <c r="J35" s="95"/>
      <c r="K35" s="95"/>
      <c r="L35" s="95"/>
      <c r="M35" s="95"/>
      <c r="N35" s="95"/>
      <c r="O35" s="95"/>
      <c r="P35" s="95"/>
    </row>
    <row r="36" spans="2:16" ht="13" x14ac:dyDescent="0.3">
      <c r="B36" s="3" t="s">
        <v>41</v>
      </c>
      <c r="C36" s="5"/>
      <c r="D36" s="5"/>
      <c r="E36" s="5"/>
      <c r="F36" s="5"/>
      <c r="G36" s="5"/>
      <c r="H36" s="5"/>
      <c r="I36" s="5"/>
      <c r="J36" s="5"/>
      <c r="K36" s="5"/>
      <c r="L36" s="4"/>
      <c r="M36" s="5"/>
      <c r="N36" s="4"/>
      <c r="O36" s="4"/>
      <c r="P36" s="63"/>
    </row>
    <row r="37" spans="2:16" x14ac:dyDescent="0.25">
      <c r="B37" s="149" t="s">
        <v>201</v>
      </c>
      <c r="C37" s="150"/>
      <c r="D37" s="150"/>
      <c r="E37" s="150"/>
      <c r="F37" s="150"/>
      <c r="G37" s="150"/>
      <c r="H37" s="150"/>
      <c r="I37" s="150"/>
      <c r="J37" s="150"/>
      <c r="K37" s="150"/>
      <c r="L37" s="150"/>
      <c r="M37" s="150"/>
      <c r="N37" s="150"/>
      <c r="O37" s="150"/>
      <c r="P37" s="150"/>
    </row>
    <row r="38" spans="2:16" x14ac:dyDescent="0.25">
      <c r="B38" s="150"/>
      <c r="C38" s="150"/>
      <c r="D38" s="150"/>
      <c r="E38" s="150"/>
      <c r="F38" s="150"/>
      <c r="G38" s="150"/>
      <c r="H38" s="150"/>
      <c r="I38" s="150"/>
      <c r="J38" s="150"/>
      <c r="K38" s="150"/>
      <c r="L38" s="150"/>
      <c r="M38" s="150"/>
      <c r="N38" s="150"/>
      <c r="O38" s="150"/>
      <c r="P38" s="150"/>
    </row>
    <row r="39" spans="2:16" x14ac:dyDescent="0.25">
      <c r="B39" s="150"/>
      <c r="C39" s="150"/>
      <c r="D39" s="150"/>
      <c r="E39" s="150"/>
      <c r="F39" s="150"/>
      <c r="G39" s="150"/>
      <c r="H39" s="150"/>
      <c r="I39" s="150"/>
      <c r="J39" s="150"/>
      <c r="K39" s="150"/>
      <c r="L39" s="150"/>
      <c r="M39" s="150"/>
      <c r="N39" s="150"/>
      <c r="O39" s="150"/>
      <c r="P39" s="150"/>
    </row>
    <row r="40" spans="2:16" x14ac:dyDescent="0.25">
      <c r="B40" s="150"/>
      <c r="C40" s="150"/>
      <c r="D40" s="150"/>
      <c r="E40" s="150"/>
      <c r="F40" s="150"/>
      <c r="G40" s="150"/>
      <c r="H40" s="150"/>
      <c r="I40" s="150"/>
      <c r="J40" s="150"/>
      <c r="K40" s="150"/>
      <c r="L40" s="150"/>
      <c r="M40" s="150"/>
      <c r="N40" s="150"/>
      <c r="O40" s="150"/>
      <c r="P40" s="150"/>
    </row>
    <row r="41" spans="2:16" x14ac:dyDescent="0.25">
      <c r="B41" s="150"/>
      <c r="C41" s="150"/>
      <c r="D41" s="150"/>
      <c r="E41" s="150"/>
      <c r="F41" s="150"/>
      <c r="G41" s="150"/>
      <c r="H41" s="150"/>
      <c r="I41" s="150"/>
      <c r="J41" s="150"/>
      <c r="K41" s="150"/>
      <c r="L41" s="150"/>
      <c r="M41" s="150"/>
      <c r="N41" s="150"/>
      <c r="O41" s="150"/>
      <c r="P41" s="150"/>
    </row>
    <row r="42" spans="2:16" x14ac:dyDescent="0.25">
      <c r="B42" s="150"/>
      <c r="C42" s="150"/>
      <c r="D42" s="150"/>
      <c r="E42" s="150"/>
      <c r="F42" s="150"/>
      <c r="G42" s="150"/>
      <c r="H42" s="150"/>
      <c r="I42" s="150"/>
      <c r="J42" s="150"/>
      <c r="K42" s="150"/>
      <c r="L42" s="150"/>
      <c r="M42" s="150"/>
      <c r="N42" s="150"/>
      <c r="O42" s="150"/>
      <c r="P42" s="150"/>
    </row>
    <row r="43" spans="2:16" x14ac:dyDescent="0.25">
      <c r="B43" s="150"/>
      <c r="C43" s="150"/>
      <c r="D43" s="150"/>
      <c r="E43" s="150"/>
      <c r="F43" s="150"/>
      <c r="G43" s="150"/>
      <c r="H43" s="150"/>
      <c r="I43" s="150"/>
      <c r="J43" s="150"/>
      <c r="K43" s="150"/>
      <c r="L43" s="150"/>
      <c r="M43" s="150"/>
      <c r="N43" s="150"/>
      <c r="O43" s="150"/>
      <c r="P43" s="150"/>
    </row>
    <row r="44" spans="2:16" x14ac:dyDescent="0.25">
      <c r="B44" s="150"/>
      <c r="C44" s="150"/>
      <c r="D44" s="150"/>
      <c r="E44" s="150"/>
      <c r="F44" s="150"/>
      <c r="G44" s="150"/>
      <c r="H44" s="150"/>
      <c r="I44" s="150"/>
      <c r="J44" s="150"/>
      <c r="K44" s="150"/>
      <c r="L44" s="150"/>
      <c r="M44" s="150"/>
      <c r="N44" s="150"/>
      <c r="O44" s="150"/>
      <c r="P44" s="150"/>
    </row>
    <row r="45" spans="2:16" x14ac:dyDescent="0.25">
      <c r="B45" s="150"/>
      <c r="C45" s="150"/>
      <c r="D45" s="150"/>
      <c r="E45" s="150"/>
      <c r="F45" s="150"/>
      <c r="G45" s="150"/>
      <c r="H45" s="150"/>
      <c r="I45" s="150"/>
      <c r="J45" s="150"/>
      <c r="K45" s="150"/>
      <c r="L45" s="150"/>
      <c r="M45" s="150"/>
      <c r="N45" s="150"/>
      <c r="O45" s="150"/>
      <c r="P45" s="150"/>
    </row>
    <row r="46" spans="2:16" x14ac:dyDescent="0.25">
      <c r="B46" s="150"/>
      <c r="C46" s="150"/>
      <c r="D46" s="150"/>
      <c r="E46" s="150"/>
      <c r="F46" s="150"/>
      <c r="G46" s="150"/>
      <c r="H46" s="150"/>
      <c r="I46" s="150"/>
      <c r="J46" s="150"/>
      <c r="K46" s="150"/>
      <c r="L46" s="150"/>
      <c r="M46" s="150"/>
      <c r="N46" s="150"/>
      <c r="O46" s="150"/>
      <c r="P46" s="150"/>
    </row>
    <row r="47" spans="2:16" x14ac:dyDescent="0.25">
      <c r="B47" s="150"/>
      <c r="C47" s="150"/>
      <c r="D47" s="150"/>
      <c r="E47" s="150"/>
      <c r="F47" s="150"/>
      <c r="G47" s="150"/>
      <c r="H47" s="150"/>
      <c r="I47" s="150"/>
      <c r="J47" s="150"/>
      <c r="K47" s="150"/>
      <c r="L47" s="150"/>
      <c r="M47" s="150"/>
      <c r="N47" s="150"/>
      <c r="O47" s="150"/>
      <c r="P47" s="150"/>
    </row>
    <row r="48" spans="2:16" x14ac:dyDescent="0.25">
      <c r="B48" s="150"/>
      <c r="C48" s="150"/>
      <c r="D48" s="150"/>
      <c r="E48" s="150"/>
      <c r="F48" s="150"/>
      <c r="G48" s="150"/>
      <c r="H48" s="150"/>
      <c r="I48" s="150"/>
      <c r="J48" s="150"/>
      <c r="K48" s="150"/>
      <c r="L48" s="150"/>
      <c r="M48" s="150"/>
      <c r="N48" s="150"/>
      <c r="O48" s="150"/>
      <c r="P48" s="150"/>
    </row>
    <row r="49" spans="2:16" x14ac:dyDescent="0.25">
      <c r="B49" s="150"/>
      <c r="C49" s="150"/>
      <c r="D49" s="150"/>
      <c r="E49" s="150"/>
      <c r="F49" s="150"/>
      <c r="G49" s="150"/>
      <c r="H49" s="150"/>
      <c r="I49" s="150"/>
      <c r="J49" s="150"/>
      <c r="K49" s="150"/>
      <c r="L49" s="150"/>
      <c r="M49" s="150"/>
      <c r="N49" s="150"/>
      <c r="O49" s="150"/>
      <c r="P49" s="150"/>
    </row>
    <row r="50" spans="2:16" x14ac:dyDescent="0.25">
      <c r="B50" s="150"/>
      <c r="C50" s="150"/>
      <c r="D50" s="150"/>
      <c r="E50" s="150"/>
      <c r="F50" s="150"/>
      <c r="G50" s="150"/>
      <c r="H50" s="150"/>
      <c r="I50" s="150"/>
      <c r="J50" s="150"/>
      <c r="K50" s="150"/>
      <c r="L50" s="150"/>
      <c r="M50" s="150"/>
      <c r="N50" s="150"/>
      <c r="O50" s="150"/>
      <c r="P50" s="150"/>
    </row>
    <row r="51" spans="2:16" x14ac:dyDescent="0.25">
      <c r="B51" s="150"/>
      <c r="C51" s="150"/>
      <c r="D51" s="150"/>
      <c r="E51" s="150"/>
      <c r="F51" s="150"/>
      <c r="G51" s="150"/>
      <c r="H51" s="150"/>
      <c r="I51" s="150"/>
      <c r="J51" s="150"/>
      <c r="K51" s="150"/>
      <c r="L51" s="150"/>
      <c r="M51" s="150"/>
      <c r="N51" s="150"/>
      <c r="O51" s="150"/>
      <c r="P51" s="150"/>
    </row>
    <row r="52" spans="2:16" x14ac:dyDescent="0.25">
      <c r="B52" s="150"/>
      <c r="C52" s="150"/>
      <c r="D52" s="150"/>
      <c r="E52" s="150"/>
      <c r="F52" s="150"/>
      <c r="G52" s="150"/>
      <c r="H52" s="150"/>
      <c r="I52" s="150"/>
      <c r="J52" s="150"/>
      <c r="K52" s="150"/>
      <c r="L52" s="150"/>
      <c r="M52" s="150"/>
      <c r="N52" s="150"/>
      <c r="O52" s="150"/>
      <c r="P52" s="150"/>
    </row>
    <row r="53" spans="2:16" x14ac:dyDescent="0.25">
      <c r="B53" s="150"/>
      <c r="C53" s="150"/>
      <c r="D53" s="150"/>
      <c r="E53" s="150"/>
      <c r="F53" s="150"/>
      <c r="G53" s="150"/>
      <c r="H53" s="150"/>
      <c r="I53" s="150"/>
      <c r="J53" s="150"/>
      <c r="K53" s="150"/>
      <c r="L53" s="150"/>
      <c r="M53" s="150"/>
      <c r="N53" s="150"/>
      <c r="O53" s="150"/>
      <c r="P53" s="150"/>
    </row>
    <row r="54" spans="2:16" x14ac:dyDescent="0.25">
      <c r="B54" s="150"/>
      <c r="C54" s="150"/>
      <c r="D54" s="150"/>
      <c r="E54" s="150"/>
      <c r="F54" s="150"/>
      <c r="G54" s="150"/>
      <c r="H54" s="150"/>
      <c r="I54" s="150"/>
      <c r="J54" s="150"/>
      <c r="K54" s="150"/>
      <c r="L54" s="150"/>
      <c r="M54" s="150"/>
      <c r="N54" s="150"/>
      <c r="O54" s="150"/>
      <c r="P54" s="150"/>
    </row>
  </sheetData>
  <mergeCells count="2">
    <mergeCell ref="B23:P34"/>
    <mergeCell ref="B37:P54"/>
  </mergeCells>
  <hyperlinks>
    <hyperlink ref="B12" location="'Proportional segmentation'!A1" display="Proportional segmentation"/>
    <hyperlink ref="B10" location="'Key figures'!A1" display="Key figures"/>
    <hyperlink ref="B13" location="'Capacity &amp; share per region'!A1" display="Capacity &amp; share per region"/>
    <hyperlink ref="B11" location="'Segmentation per quarter'!A1" display="Segmentation per quarter"/>
    <hyperlink ref="E10" location="'Key figures'!A1" display="Key figures"/>
    <hyperlink ref="E13" location="'Capacity &amp; share per region'!A1" display="Capacity &amp; share per region"/>
    <hyperlink ref="E12"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H36"/>
  <sheetViews>
    <sheetView showGridLines="0" zoomScaleNormal="100" zoomScaleSheetLayoutView="100" workbookViewId="0"/>
  </sheetViews>
  <sheetFormatPr defaultColWidth="9.26953125" defaultRowHeight="11.5" x14ac:dyDescent="0.25"/>
  <cols>
    <col min="1" max="1" width="3.453125" style="146" customWidth="1"/>
    <col min="2" max="2" width="59" style="146" customWidth="1"/>
    <col min="3" max="4" width="10" style="146" customWidth="1"/>
    <col min="5" max="5" width="8.453125" style="146" customWidth="1"/>
    <col min="6" max="16384" width="9.26953125" style="146"/>
  </cols>
  <sheetData>
    <row r="1" spans="2:5" ht="12.75" customHeight="1" x14ac:dyDescent="0.25"/>
    <row r="2" spans="2:5" ht="18" customHeight="1" x14ac:dyDescent="0.4">
      <c r="B2" s="147" t="s">
        <v>48</v>
      </c>
    </row>
    <row r="3" spans="2:5" ht="12.75" customHeight="1" x14ac:dyDescent="0.25">
      <c r="B3" s="148"/>
      <c r="C3" s="148"/>
      <c r="D3" s="148"/>
      <c r="E3" s="148"/>
    </row>
    <row r="5" spans="2:5" ht="13" x14ac:dyDescent="0.3">
      <c r="B5" s="33" t="s">
        <v>243</v>
      </c>
      <c r="C5" s="34" t="s">
        <v>244</v>
      </c>
      <c r="D5" s="35" t="s">
        <v>232</v>
      </c>
      <c r="E5" s="35" t="s">
        <v>245</v>
      </c>
    </row>
    <row r="6" spans="2:5" ht="12.5" x14ac:dyDescent="0.25">
      <c r="B6" s="42"/>
      <c r="C6" s="29"/>
      <c r="D6" s="30"/>
      <c r="E6" s="30"/>
    </row>
    <row r="7" spans="2:5" ht="12.5" x14ac:dyDescent="0.25">
      <c r="B7" s="66" t="s">
        <v>3</v>
      </c>
      <c r="C7" s="29">
        <v>324.10000000000002</v>
      </c>
      <c r="D7" s="30">
        <v>315.2</v>
      </c>
      <c r="E7" s="30">
        <v>300.09999999999997</v>
      </c>
    </row>
    <row r="8" spans="2:5" ht="12.5" x14ac:dyDescent="0.25">
      <c r="B8" s="42"/>
      <c r="C8" s="29"/>
      <c r="D8" s="30"/>
      <c r="E8" s="30"/>
    </row>
    <row r="9" spans="2:5" ht="13" x14ac:dyDescent="0.3">
      <c r="B9" s="109" t="s">
        <v>60</v>
      </c>
      <c r="C9" s="29"/>
      <c r="D9" s="30"/>
      <c r="E9" s="30"/>
    </row>
    <row r="10" spans="2:5" ht="12.5" x14ac:dyDescent="0.25">
      <c r="B10" s="66" t="s">
        <v>47</v>
      </c>
      <c r="C10" s="29">
        <v>213.1</v>
      </c>
      <c r="D10" s="30">
        <v>212.5</v>
      </c>
      <c r="E10" s="30">
        <v>198.6</v>
      </c>
    </row>
    <row r="11" spans="2:5" ht="12.5" x14ac:dyDescent="0.25">
      <c r="B11" s="66" t="s">
        <v>2</v>
      </c>
      <c r="C11" s="29">
        <v>125.8</v>
      </c>
      <c r="D11" s="30">
        <v>121.9</v>
      </c>
      <c r="E11" s="30">
        <v>120.7</v>
      </c>
    </row>
    <row r="12" spans="2:5" ht="12.5" x14ac:dyDescent="0.25">
      <c r="B12" s="66" t="s">
        <v>1</v>
      </c>
      <c r="C12" s="29">
        <v>74.7</v>
      </c>
      <c r="D12" s="30">
        <v>69.099999999999994</v>
      </c>
      <c r="E12" s="30">
        <v>72.5</v>
      </c>
    </row>
    <row r="13" spans="2:5" ht="12.5" x14ac:dyDescent="0.25">
      <c r="B13" s="66" t="s">
        <v>62</v>
      </c>
      <c r="C13" s="31">
        <v>0.6</v>
      </c>
      <c r="D13" s="32">
        <v>0.55000000000000004</v>
      </c>
      <c r="E13" s="32">
        <v>0.57999999999999996</v>
      </c>
    </row>
    <row r="14" spans="2:5" ht="12.5" x14ac:dyDescent="0.25">
      <c r="B14" s="42"/>
      <c r="C14" s="23"/>
      <c r="D14" s="30"/>
      <c r="E14" s="30"/>
    </row>
    <row r="15" spans="2:5" ht="13" x14ac:dyDescent="0.3">
      <c r="B15" s="109" t="s">
        <v>61</v>
      </c>
      <c r="C15" s="29"/>
      <c r="D15" s="30"/>
      <c r="E15" s="30"/>
    </row>
    <row r="16" spans="2:5" ht="12.5" x14ac:dyDescent="0.25">
      <c r="B16" s="66" t="s">
        <v>47</v>
      </c>
      <c r="C16" s="29">
        <v>213.1</v>
      </c>
      <c r="D16" s="30">
        <v>206.5</v>
      </c>
      <c r="E16" s="30">
        <v>198.6</v>
      </c>
    </row>
    <row r="17" spans="2:8" ht="12.5" x14ac:dyDescent="0.25">
      <c r="B17" s="66" t="s">
        <v>2</v>
      </c>
      <c r="C17" s="29">
        <v>125.8</v>
      </c>
      <c r="D17" s="30">
        <v>115.9</v>
      </c>
      <c r="E17" s="30">
        <v>120.7</v>
      </c>
    </row>
    <row r="18" spans="2:8" ht="12.5" x14ac:dyDescent="0.25">
      <c r="B18" s="66" t="s">
        <v>1</v>
      </c>
      <c r="C18" s="29">
        <v>74.7</v>
      </c>
      <c r="D18" s="30">
        <v>64.099999999999994</v>
      </c>
      <c r="E18" s="30">
        <v>72.5</v>
      </c>
    </row>
    <row r="19" spans="2:8" ht="12.5" x14ac:dyDescent="0.25">
      <c r="B19" s="66" t="s">
        <v>62</v>
      </c>
      <c r="C19" s="31">
        <v>0.6</v>
      </c>
      <c r="D19" s="32">
        <v>0.51</v>
      </c>
      <c r="E19" s="32">
        <v>0.57999999999999996</v>
      </c>
    </row>
    <row r="20" spans="2:8" ht="12.5" x14ac:dyDescent="0.25">
      <c r="B20" s="76"/>
      <c r="C20" s="29"/>
      <c r="D20" s="30"/>
      <c r="E20" s="30"/>
      <c r="H20" s="24"/>
    </row>
    <row r="21" spans="2:8" ht="12.5" x14ac:dyDescent="0.25">
      <c r="B21" s="68" t="s">
        <v>233</v>
      </c>
      <c r="C21" s="67">
        <v>169.1</v>
      </c>
      <c r="D21" s="69">
        <v>313.10000000000002</v>
      </c>
      <c r="E21" s="69">
        <v>139.9</v>
      </c>
    </row>
    <row r="22" spans="2:8" ht="12.5" x14ac:dyDescent="0.25">
      <c r="B22" s="68" t="s">
        <v>64</v>
      </c>
      <c r="C22" s="67">
        <v>150.19999999999999</v>
      </c>
      <c r="D22" s="69">
        <v>312.2</v>
      </c>
      <c r="E22" s="69">
        <v>122.4</v>
      </c>
    </row>
    <row r="23" spans="2:8" ht="12.5" x14ac:dyDescent="0.25">
      <c r="B23" s="68" t="s">
        <v>152</v>
      </c>
      <c r="C23" s="67">
        <v>-94.8</v>
      </c>
      <c r="D23" s="69">
        <v>-139.69999999999999</v>
      </c>
      <c r="E23" s="69">
        <v>-137</v>
      </c>
    </row>
    <row r="24" spans="2:8" ht="12.5" x14ac:dyDescent="0.25">
      <c r="B24" s="76"/>
      <c r="C24" s="77"/>
      <c r="D24" s="30"/>
      <c r="E24" s="30"/>
    </row>
    <row r="25" spans="2:8" ht="13" x14ac:dyDescent="0.3">
      <c r="B25" s="143" t="s">
        <v>157</v>
      </c>
      <c r="C25" s="77"/>
      <c r="D25" s="30"/>
      <c r="E25" s="30"/>
    </row>
    <row r="26" spans="2:8" ht="12.5" x14ac:dyDescent="0.25">
      <c r="B26" s="68" t="s">
        <v>213</v>
      </c>
      <c r="C26" s="29">
        <v>253.7</v>
      </c>
      <c r="D26" s="30">
        <v>250.6</v>
      </c>
      <c r="E26" s="30">
        <v>243.9</v>
      </c>
    </row>
    <row r="27" spans="2:8" ht="12.5" x14ac:dyDescent="0.25">
      <c r="B27" s="68" t="s">
        <v>234</v>
      </c>
      <c r="C27" s="29">
        <v>22.6</v>
      </c>
      <c r="D27" s="30">
        <v>22.5</v>
      </c>
      <c r="E27" s="30">
        <v>22.200000000000003</v>
      </c>
    </row>
    <row r="28" spans="2:8" ht="12.5" x14ac:dyDescent="0.25">
      <c r="B28" s="68" t="s">
        <v>216</v>
      </c>
      <c r="C28" s="21">
        <v>0.84</v>
      </c>
      <c r="D28" s="22">
        <v>0.86</v>
      </c>
      <c r="E28" s="22">
        <v>0.89</v>
      </c>
    </row>
    <row r="29" spans="2:8" ht="12.5" x14ac:dyDescent="0.25">
      <c r="B29" s="66" t="s">
        <v>5</v>
      </c>
      <c r="C29" s="29">
        <v>36.200000000000003</v>
      </c>
      <c r="D29" s="30">
        <v>36.200000000000003</v>
      </c>
      <c r="E29" s="30">
        <v>35.700000000000003</v>
      </c>
    </row>
    <row r="30" spans="2:8" ht="12.5" x14ac:dyDescent="0.25">
      <c r="B30" s="68" t="s">
        <v>235</v>
      </c>
      <c r="C30" s="21">
        <v>0.83</v>
      </c>
      <c r="D30" s="22">
        <v>0.86299999999999999</v>
      </c>
      <c r="E30" s="22">
        <v>0.878</v>
      </c>
    </row>
    <row r="31" spans="2:8" ht="12.5" x14ac:dyDescent="0.25">
      <c r="B31" s="76"/>
      <c r="C31" s="77"/>
      <c r="D31" s="30"/>
      <c r="E31" s="30"/>
    </row>
    <row r="32" spans="2:8" ht="12.5" x14ac:dyDescent="0.25">
      <c r="B32" s="68" t="s">
        <v>246</v>
      </c>
      <c r="C32" s="77">
        <v>9.0999999999999998E-2</v>
      </c>
      <c r="D32" s="78">
        <v>9.6000000000000002E-2</v>
      </c>
      <c r="E32" s="78">
        <v>0.10299999999999999</v>
      </c>
    </row>
    <row r="33" spans="2:5" ht="12.5" x14ac:dyDescent="0.25">
      <c r="B33" s="68" t="s">
        <v>146</v>
      </c>
      <c r="C33" s="29">
        <v>5418.2</v>
      </c>
      <c r="D33" s="30">
        <v>5150.2</v>
      </c>
      <c r="E33" s="30">
        <v>4460.3999999999996</v>
      </c>
    </row>
    <row r="34" spans="2:5" ht="12.5" x14ac:dyDescent="0.25">
      <c r="B34" s="68" t="s">
        <v>149</v>
      </c>
      <c r="C34" s="29">
        <v>2908.9</v>
      </c>
      <c r="D34" s="30">
        <v>2925.1</v>
      </c>
      <c r="E34" s="30">
        <v>2723.6</v>
      </c>
    </row>
    <row r="35" spans="2:5" ht="12.5" x14ac:dyDescent="0.25">
      <c r="B35" s="68" t="s">
        <v>6</v>
      </c>
      <c r="C35" s="31">
        <v>2.7</v>
      </c>
      <c r="D35" s="32">
        <v>2.93</v>
      </c>
      <c r="E35" s="32">
        <v>2.6</v>
      </c>
    </row>
    <row r="36" spans="2:5" ht="12.5" x14ac:dyDescent="0.25">
      <c r="B36" s="68" t="s">
        <v>247</v>
      </c>
      <c r="C36" s="31">
        <v>2.92</v>
      </c>
      <c r="D36" s="32">
        <v>3.16</v>
      </c>
      <c r="E36" s="32">
        <v>2.82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X27"/>
  <sheetViews>
    <sheetView showGridLines="0" zoomScaleNormal="100" zoomScaleSheetLayoutView="100" workbookViewId="0"/>
  </sheetViews>
  <sheetFormatPr defaultColWidth="9.1796875" defaultRowHeight="12.5" x14ac:dyDescent="0.25"/>
  <cols>
    <col min="1" max="1" width="3.453125" style="18" customWidth="1"/>
    <col min="2" max="2" width="42.1796875" style="20" customWidth="1"/>
    <col min="3" max="20" width="10" style="20" customWidth="1"/>
    <col min="21" max="21" width="10.1796875" style="20" customWidth="1"/>
    <col min="22" max="42" width="10" style="20" customWidth="1"/>
    <col min="43" max="16384" width="9.1796875" style="20"/>
  </cols>
  <sheetData>
    <row r="1" spans="2:16378" ht="12.75" customHeight="1" x14ac:dyDescent="0.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row>
    <row r="2" spans="2:16378" ht="18" customHeight="1" x14ac:dyDescent="0.4">
      <c r="B2" s="84" t="s">
        <v>65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19"/>
      <c r="AR2" s="19"/>
      <c r="AS2" s="19"/>
      <c r="AT2" s="19"/>
      <c r="AU2" s="19"/>
      <c r="AV2" s="19"/>
      <c r="AW2" s="19"/>
      <c r="AX2" s="19"/>
      <c r="AY2" s="19"/>
      <c r="AZ2" s="19"/>
      <c r="BA2" s="19"/>
      <c r="BB2" s="19"/>
      <c r="BC2" s="19"/>
      <c r="BD2" s="19"/>
      <c r="BE2" s="19"/>
      <c r="BF2" s="19"/>
      <c r="BG2" s="19"/>
      <c r="BH2" s="19"/>
      <c r="BI2" s="19"/>
      <c r="BJ2" s="19"/>
      <c r="BK2" s="19"/>
    </row>
    <row r="3" spans="2:16378" ht="12.75" customHeight="1" x14ac:dyDescent="0.2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9"/>
      <c r="AR3" s="19"/>
      <c r="AS3" s="19"/>
      <c r="AT3" s="19"/>
      <c r="AU3" s="19"/>
      <c r="AV3" s="19"/>
      <c r="AW3" s="19"/>
      <c r="AX3" s="19"/>
      <c r="AY3" s="19"/>
      <c r="AZ3" s="19"/>
      <c r="BA3" s="19"/>
      <c r="BB3" s="19"/>
      <c r="BC3" s="19"/>
      <c r="BD3" s="19"/>
      <c r="BE3" s="19"/>
      <c r="BF3" s="19"/>
      <c r="BG3" s="19"/>
      <c r="BH3" s="19"/>
      <c r="BI3" s="19"/>
      <c r="BJ3" s="19"/>
      <c r="BK3" s="19"/>
    </row>
    <row r="4" spans="2:16378" ht="12.75" customHeight="1" x14ac:dyDescent="0.2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row>
    <row r="5" spans="2:16378" ht="22.5" customHeight="1" x14ac:dyDescent="0.3">
      <c r="B5" s="118" t="s">
        <v>147</v>
      </c>
      <c r="C5" s="152" t="s">
        <v>35</v>
      </c>
      <c r="D5" s="152"/>
      <c r="E5" s="153"/>
      <c r="F5" s="154" t="s">
        <v>55</v>
      </c>
      <c r="G5" s="154"/>
      <c r="H5" s="155"/>
      <c r="I5" s="152" t="s">
        <v>159</v>
      </c>
      <c r="J5" s="152"/>
      <c r="K5" s="153"/>
      <c r="L5" s="154" t="s">
        <v>54</v>
      </c>
      <c r="M5" s="154"/>
      <c r="N5" s="155"/>
      <c r="O5" s="152" t="s">
        <v>160</v>
      </c>
      <c r="P5" s="152"/>
      <c r="Q5" s="153"/>
      <c r="R5" s="152" t="s">
        <v>158</v>
      </c>
      <c r="S5" s="152"/>
      <c r="T5" s="153"/>
      <c r="U5" s="154" t="s">
        <v>202</v>
      </c>
      <c r="V5" s="154"/>
      <c r="W5" s="155"/>
      <c r="X5" s="152" t="s">
        <v>44</v>
      </c>
      <c r="Y5" s="152"/>
      <c r="Z5" s="153"/>
      <c r="AA5" s="156" t="s">
        <v>218</v>
      </c>
      <c r="AB5" s="156"/>
      <c r="AC5" s="157"/>
      <c r="AD5" s="158" t="s">
        <v>34</v>
      </c>
      <c r="AE5" s="158"/>
      <c r="AF5" s="159"/>
    </row>
    <row r="6" spans="2:16378" ht="13" x14ac:dyDescent="0.3">
      <c r="B6" s="81"/>
      <c r="C6" s="37"/>
      <c r="D6" s="37"/>
      <c r="E6" s="37"/>
      <c r="F6" s="98"/>
      <c r="G6" s="98"/>
      <c r="H6" s="98"/>
      <c r="I6" s="37"/>
      <c r="J6" s="37"/>
      <c r="K6" s="37"/>
      <c r="L6" s="98"/>
      <c r="M6" s="98"/>
      <c r="N6" s="98"/>
      <c r="O6" s="37"/>
      <c r="P6" s="37"/>
      <c r="Q6" s="37"/>
      <c r="R6" s="37"/>
      <c r="S6" s="37"/>
      <c r="T6" s="37"/>
      <c r="U6" s="98"/>
      <c r="V6" s="98"/>
      <c r="W6" s="98"/>
      <c r="X6" s="37"/>
      <c r="Y6" s="37"/>
      <c r="Z6" s="37"/>
      <c r="AA6" s="37"/>
      <c r="AB6" s="37"/>
      <c r="AC6" s="37"/>
      <c r="AD6" s="36"/>
      <c r="AE6" s="37"/>
      <c r="AF6" s="37"/>
    </row>
    <row r="7" spans="2:16378" ht="13" x14ac:dyDescent="0.3">
      <c r="B7" s="119" t="s">
        <v>0</v>
      </c>
      <c r="C7" s="120" t="s">
        <v>244</v>
      </c>
      <c r="D7" s="121" t="s">
        <v>232</v>
      </c>
      <c r="E7" s="121" t="s">
        <v>245</v>
      </c>
      <c r="F7" s="130" t="s">
        <v>244</v>
      </c>
      <c r="G7" s="131" t="s">
        <v>232</v>
      </c>
      <c r="H7" s="131" t="s">
        <v>245</v>
      </c>
      <c r="I7" s="120" t="s">
        <v>244</v>
      </c>
      <c r="J7" s="121" t="s">
        <v>232</v>
      </c>
      <c r="K7" s="121" t="s">
        <v>245</v>
      </c>
      <c r="L7" s="130" t="s">
        <v>244</v>
      </c>
      <c r="M7" s="131" t="s">
        <v>232</v>
      </c>
      <c r="N7" s="131" t="s">
        <v>245</v>
      </c>
      <c r="O7" s="120" t="s">
        <v>244</v>
      </c>
      <c r="P7" s="121" t="s">
        <v>232</v>
      </c>
      <c r="Q7" s="121" t="s">
        <v>245</v>
      </c>
      <c r="R7" s="122" t="s">
        <v>244</v>
      </c>
      <c r="S7" s="121" t="s">
        <v>232</v>
      </c>
      <c r="T7" s="121" t="s">
        <v>245</v>
      </c>
      <c r="U7" s="130" t="s">
        <v>244</v>
      </c>
      <c r="V7" s="131" t="s">
        <v>232</v>
      </c>
      <c r="W7" s="131" t="s">
        <v>245</v>
      </c>
      <c r="X7" s="120" t="s">
        <v>244</v>
      </c>
      <c r="Y7" s="121" t="s">
        <v>232</v>
      </c>
      <c r="Z7" s="121" t="s">
        <v>245</v>
      </c>
      <c r="AA7" s="120" t="s">
        <v>244</v>
      </c>
      <c r="AB7" s="121" t="s">
        <v>232</v>
      </c>
      <c r="AC7" s="121" t="s">
        <v>245</v>
      </c>
      <c r="AD7" s="120" t="s">
        <v>244</v>
      </c>
      <c r="AE7" s="121" t="s">
        <v>232</v>
      </c>
      <c r="AF7" s="121" t="s">
        <v>245</v>
      </c>
    </row>
    <row r="8" spans="2:16378" ht="13" x14ac:dyDescent="0.3">
      <c r="B8" s="74" t="s">
        <v>3</v>
      </c>
      <c r="C8" s="36">
        <v>94.8</v>
      </c>
      <c r="D8" s="37">
        <v>86.7</v>
      </c>
      <c r="E8" s="37">
        <v>77.599999999999994</v>
      </c>
      <c r="F8" s="129">
        <v>53.6</v>
      </c>
      <c r="G8" s="98">
        <v>49.6</v>
      </c>
      <c r="H8" s="98">
        <v>43.4</v>
      </c>
      <c r="I8" s="36">
        <v>78.2</v>
      </c>
      <c r="J8" s="37">
        <v>74.599999999999994</v>
      </c>
      <c r="K8" s="37">
        <v>69.900000000000006</v>
      </c>
      <c r="L8" s="129">
        <v>58.3</v>
      </c>
      <c r="M8" s="98">
        <v>57.3</v>
      </c>
      <c r="N8" s="98">
        <v>53.8</v>
      </c>
      <c r="O8" s="36">
        <v>13</v>
      </c>
      <c r="P8" s="37">
        <v>11.9</v>
      </c>
      <c r="Q8" s="37">
        <v>10.7</v>
      </c>
      <c r="R8" s="36">
        <v>136.69999999999999</v>
      </c>
      <c r="S8" s="37">
        <v>141.30000000000001</v>
      </c>
      <c r="T8" s="37">
        <v>140.80000000000001</v>
      </c>
      <c r="U8" s="129">
        <v>98.6</v>
      </c>
      <c r="V8" s="98">
        <v>104.1</v>
      </c>
      <c r="W8" s="98">
        <v>105.1</v>
      </c>
      <c r="X8" s="36">
        <v>0</v>
      </c>
      <c r="Y8" s="37">
        <v>0</v>
      </c>
      <c r="Z8" s="37">
        <v>0</v>
      </c>
      <c r="AA8" s="36">
        <v>1.4</v>
      </c>
      <c r="AB8" s="37">
        <v>0.7</v>
      </c>
      <c r="AC8" s="37">
        <v>1.1000000000000001</v>
      </c>
      <c r="AD8" s="36">
        <v>324.10000000000002</v>
      </c>
      <c r="AE8" s="37">
        <v>315.2</v>
      </c>
      <c r="AF8" s="37">
        <v>300.09999999999997</v>
      </c>
    </row>
    <row r="9" spans="2:16378" ht="13" x14ac:dyDescent="0.3">
      <c r="B9" s="74" t="s">
        <v>150</v>
      </c>
      <c r="C9" s="96">
        <v>1.5</v>
      </c>
      <c r="D9" s="97">
        <v>5.5</v>
      </c>
      <c r="E9" s="97">
        <v>0.9</v>
      </c>
      <c r="F9" s="129">
        <v>1.5</v>
      </c>
      <c r="G9" s="98">
        <v>3.7</v>
      </c>
      <c r="H9" s="98">
        <v>0.9</v>
      </c>
      <c r="I9" s="96">
        <v>3</v>
      </c>
      <c r="J9" s="97">
        <v>3.8</v>
      </c>
      <c r="K9" s="97">
        <v>3</v>
      </c>
      <c r="L9" s="129">
        <v>0.4</v>
      </c>
      <c r="M9" s="98">
        <v>0.1</v>
      </c>
      <c r="N9" s="98">
        <v>0.4</v>
      </c>
      <c r="O9" s="96">
        <v>1.7</v>
      </c>
      <c r="P9" s="97">
        <v>2.6</v>
      </c>
      <c r="Q9" s="97">
        <v>0.8</v>
      </c>
      <c r="R9" s="96">
        <v>0.3</v>
      </c>
      <c r="S9" s="97">
        <v>2.4</v>
      </c>
      <c r="T9" s="97">
        <v>0.5</v>
      </c>
      <c r="U9" s="129">
        <v>0.2</v>
      </c>
      <c r="V9" s="98">
        <v>1.7</v>
      </c>
      <c r="W9" s="98">
        <v>0.6</v>
      </c>
      <c r="X9" s="96">
        <v>0.8</v>
      </c>
      <c r="Y9" s="97">
        <v>1</v>
      </c>
      <c r="Z9" s="97">
        <v>1</v>
      </c>
      <c r="AA9" s="96">
        <v>0</v>
      </c>
      <c r="AB9" s="97">
        <v>0</v>
      </c>
      <c r="AC9" s="97">
        <v>0.1</v>
      </c>
      <c r="AD9" s="96">
        <v>7.3</v>
      </c>
      <c r="AE9" s="97">
        <v>15.3</v>
      </c>
      <c r="AF9" s="97">
        <v>6.3</v>
      </c>
    </row>
    <row r="10" spans="2:16378" ht="13" x14ac:dyDescent="0.3">
      <c r="B10" s="74" t="s">
        <v>214</v>
      </c>
      <c r="C10" s="36">
        <v>-42.1</v>
      </c>
      <c r="D10" s="37">
        <v>-42.2</v>
      </c>
      <c r="E10" s="37">
        <v>-38.800000000000004</v>
      </c>
      <c r="F10" s="129">
        <v>-24.8</v>
      </c>
      <c r="G10" s="98">
        <v>-24.2</v>
      </c>
      <c r="H10" s="98">
        <v>-22.799999999999997</v>
      </c>
      <c r="I10" s="36">
        <v>-27</v>
      </c>
      <c r="J10" s="37">
        <v>-29.1</v>
      </c>
      <c r="K10" s="37">
        <v>-23.099999999999998</v>
      </c>
      <c r="L10" s="129">
        <v>-17.7</v>
      </c>
      <c r="M10" s="98">
        <v>-17.3</v>
      </c>
      <c r="N10" s="98">
        <v>-14.1</v>
      </c>
      <c r="O10" s="36">
        <v>-5.4</v>
      </c>
      <c r="P10" s="37">
        <v>-6.5</v>
      </c>
      <c r="Q10" s="37">
        <v>-5.2</v>
      </c>
      <c r="R10" s="36">
        <v>-74.7</v>
      </c>
      <c r="S10" s="37">
        <v>-77.800000000000011</v>
      </c>
      <c r="T10" s="37">
        <v>-67.3</v>
      </c>
      <c r="U10" s="129">
        <v>-56.199999999999996</v>
      </c>
      <c r="V10" s="98">
        <v>-54.300000000000004</v>
      </c>
      <c r="W10" s="98">
        <v>-50.8</v>
      </c>
      <c r="X10" s="36">
        <v>-3.3000000000000003</v>
      </c>
      <c r="Y10" s="37">
        <v>-3.2</v>
      </c>
      <c r="Z10" s="37">
        <v>-2.5</v>
      </c>
      <c r="AA10" s="36">
        <v>-12.9</v>
      </c>
      <c r="AB10" s="37">
        <v>-16.8</v>
      </c>
      <c r="AC10" s="37">
        <v>-14.3</v>
      </c>
      <c r="AD10" s="36">
        <v>-165.4</v>
      </c>
      <c r="AE10" s="37">
        <v>-175.6</v>
      </c>
      <c r="AF10" s="37">
        <v>-151.19999999999999</v>
      </c>
    </row>
    <row r="11" spans="2:16378" ht="13" x14ac:dyDescent="0.3">
      <c r="B11" s="73" t="s">
        <v>208</v>
      </c>
      <c r="C11" s="96">
        <v>4.5</v>
      </c>
      <c r="D11" s="97">
        <v>4.4000000000000004</v>
      </c>
      <c r="E11" s="97">
        <v>2.1</v>
      </c>
      <c r="F11" s="129">
        <v>1.9</v>
      </c>
      <c r="G11" s="98">
        <v>1.7</v>
      </c>
      <c r="H11" s="98">
        <v>-0.6</v>
      </c>
      <c r="I11" s="96">
        <v>19.2</v>
      </c>
      <c r="J11" s="97">
        <v>23.2</v>
      </c>
      <c r="K11" s="97">
        <v>19.600000000000001</v>
      </c>
      <c r="L11" s="129">
        <v>0.3</v>
      </c>
      <c r="M11" s="98">
        <v>0.2</v>
      </c>
      <c r="N11" s="98">
        <v>0.1</v>
      </c>
      <c r="O11" s="96">
        <v>10.199999999999999</v>
      </c>
      <c r="P11" s="97">
        <v>14</v>
      </c>
      <c r="Q11" s="97">
        <v>8.8000000000000007</v>
      </c>
      <c r="R11" s="96">
        <v>0.5</v>
      </c>
      <c r="S11" s="97">
        <v>0.9</v>
      </c>
      <c r="T11" s="97">
        <v>1.1000000000000001</v>
      </c>
      <c r="U11" s="129">
        <v>0.2</v>
      </c>
      <c r="V11" s="98">
        <v>0.5</v>
      </c>
      <c r="W11" s="98">
        <v>0.2</v>
      </c>
      <c r="X11" s="96">
        <v>12.8</v>
      </c>
      <c r="Y11" s="97">
        <v>15.4</v>
      </c>
      <c r="Z11" s="97">
        <v>11.8</v>
      </c>
      <c r="AA11" s="96">
        <v>-0.1</v>
      </c>
      <c r="AB11" s="97">
        <v>-0.30000000000000004</v>
      </c>
      <c r="AC11" s="97">
        <v>0</v>
      </c>
      <c r="AD11" s="96">
        <v>47.1</v>
      </c>
      <c r="AE11" s="97">
        <v>57.6</v>
      </c>
      <c r="AF11" s="97">
        <v>43.4</v>
      </c>
    </row>
    <row r="12" spans="2:16378" ht="13" x14ac:dyDescent="0.3">
      <c r="B12" s="71" t="s">
        <v>57</v>
      </c>
      <c r="C12" s="72">
        <v>58.7</v>
      </c>
      <c r="D12" s="70">
        <v>54.4</v>
      </c>
      <c r="E12" s="70">
        <v>41.8</v>
      </c>
      <c r="F12" s="132">
        <v>32.200000000000003</v>
      </c>
      <c r="G12" s="133">
        <v>30.8</v>
      </c>
      <c r="H12" s="133">
        <v>20.900000000000002</v>
      </c>
      <c r="I12" s="72">
        <v>73.400000000000006</v>
      </c>
      <c r="J12" s="70">
        <v>72.5</v>
      </c>
      <c r="K12" s="70">
        <v>69.400000000000006</v>
      </c>
      <c r="L12" s="132">
        <v>41.3</v>
      </c>
      <c r="M12" s="133">
        <v>40.299999999999997</v>
      </c>
      <c r="N12" s="133">
        <v>40.200000000000003</v>
      </c>
      <c r="O12" s="72">
        <v>19.5</v>
      </c>
      <c r="P12" s="70">
        <v>22</v>
      </c>
      <c r="Q12" s="70">
        <v>15.1</v>
      </c>
      <c r="R12" s="72">
        <v>62.800000000000004</v>
      </c>
      <c r="S12" s="70">
        <v>66.8</v>
      </c>
      <c r="T12" s="70">
        <v>75.100000000000009</v>
      </c>
      <c r="U12" s="132">
        <v>42.8</v>
      </c>
      <c r="V12" s="133">
        <v>52</v>
      </c>
      <c r="W12" s="133">
        <v>55.1</v>
      </c>
      <c r="X12" s="72">
        <v>10.3</v>
      </c>
      <c r="Y12" s="70">
        <v>13.2</v>
      </c>
      <c r="Z12" s="70">
        <v>10.3</v>
      </c>
      <c r="AA12" s="72">
        <v>-11.6</v>
      </c>
      <c r="AB12" s="70">
        <v>-16.399999999999999</v>
      </c>
      <c r="AC12" s="70">
        <v>-13.1</v>
      </c>
      <c r="AD12" s="72">
        <v>213.1</v>
      </c>
      <c r="AE12" s="70">
        <v>212.5</v>
      </c>
      <c r="AF12" s="70">
        <v>198.6</v>
      </c>
    </row>
    <row r="13" spans="2:16378" ht="13" x14ac:dyDescent="0.3">
      <c r="B13" s="74" t="s">
        <v>58</v>
      </c>
      <c r="C13" s="36">
        <v>-15.299999999999999</v>
      </c>
      <c r="D13" s="37">
        <v>-15.799999999999999</v>
      </c>
      <c r="E13" s="37">
        <v>-15.7</v>
      </c>
      <c r="F13" s="129">
        <v>-9.3000000000000007</v>
      </c>
      <c r="G13" s="98">
        <v>-9.3000000000000007</v>
      </c>
      <c r="H13" s="98">
        <v>-8.3000000000000007</v>
      </c>
      <c r="I13" s="36">
        <v>-18.099999999999998</v>
      </c>
      <c r="J13" s="37">
        <v>-17.2</v>
      </c>
      <c r="K13" s="37">
        <v>-16.5</v>
      </c>
      <c r="L13" s="129">
        <v>-13.5</v>
      </c>
      <c r="M13" s="98">
        <v>-12.7</v>
      </c>
      <c r="N13" s="98">
        <v>-11.6</v>
      </c>
      <c r="O13" s="36">
        <v>-3.2</v>
      </c>
      <c r="P13" s="37">
        <v>-3.2</v>
      </c>
      <c r="Q13" s="37">
        <v>-2.8</v>
      </c>
      <c r="R13" s="36">
        <v>-46.1</v>
      </c>
      <c r="S13" s="37">
        <v>-48.3</v>
      </c>
      <c r="T13" s="37">
        <v>-39.299999999999997</v>
      </c>
      <c r="U13" s="129">
        <v>-33.299999999999997</v>
      </c>
      <c r="V13" s="98">
        <v>-33.700000000000003</v>
      </c>
      <c r="W13" s="98">
        <v>-27.900000000000002</v>
      </c>
      <c r="X13" s="36">
        <v>0</v>
      </c>
      <c r="Y13" s="37">
        <v>0</v>
      </c>
      <c r="Z13" s="37">
        <v>0</v>
      </c>
      <c r="AA13" s="36">
        <v>-4.5999999999999996</v>
      </c>
      <c r="AB13" s="37">
        <v>-6.1000000000000005</v>
      </c>
      <c r="AC13" s="37">
        <v>-3.6</v>
      </c>
      <c r="AD13" s="36">
        <v>-87.3</v>
      </c>
      <c r="AE13" s="37">
        <v>-90.6</v>
      </c>
      <c r="AF13" s="37">
        <v>-77.900000000000006</v>
      </c>
    </row>
    <row r="14" spans="2:16378" ht="13" x14ac:dyDescent="0.3">
      <c r="B14" s="38" t="s">
        <v>219</v>
      </c>
      <c r="C14" s="39">
        <v>43.4</v>
      </c>
      <c r="D14" s="40">
        <v>38.6</v>
      </c>
      <c r="E14" s="40">
        <v>26.1</v>
      </c>
      <c r="F14" s="134">
        <v>22.9</v>
      </c>
      <c r="G14" s="135">
        <v>21.5</v>
      </c>
      <c r="H14" s="135">
        <v>12.6</v>
      </c>
      <c r="I14" s="39">
        <v>55.3</v>
      </c>
      <c r="J14" s="40">
        <v>55.3</v>
      </c>
      <c r="K14" s="40">
        <v>52.9</v>
      </c>
      <c r="L14" s="134">
        <v>27.8</v>
      </c>
      <c r="M14" s="135">
        <v>27.6</v>
      </c>
      <c r="N14" s="135">
        <v>28.6</v>
      </c>
      <c r="O14" s="39">
        <v>16.3</v>
      </c>
      <c r="P14" s="40">
        <v>18.8</v>
      </c>
      <c r="Q14" s="40">
        <v>12.3</v>
      </c>
      <c r="R14" s="39">
        <v>16.7</v>
      </c>
      <c r="S14" s="40">
        <v>18.5</v>
      </c>
      <c r="T14" s="40">
        <v>35.799999999999997</v>
      </c>
      <c r="U14" s="134">
        <v>9.5</v>
      </c>
      <c r="V14" s="135">
        <v>18.3</v>
      </c>
      <c r="W14" s="135">
        <v>27.2</v>
      </c>
      <c r="X14" s="39">
        <v>10.3</v>
      </c>
      <c r="Y14" s="40">
        <v>13.2</v>
      </c>
      <c r="Z14" s="40">
        <v>10.3</v>
      </c>
      <c r="AA14" s="39">
        <v>-16.2</v>
      </c>
      <c r="AB14" s="40">
        <v>-22.5</v>
      </c>
      <c r="AC14" s="40">
        <v>-16.7</v>
      </c>
      <c r="AD14" s="39">
        <v>125.8</v>
      </c>
      <c r="AE14" s="40">
        <v>121.9</v>
      </c>
      <c r="AF14" s="40">
        <v>120.7</v>
      </c>
    </row>
    <row r="15" spans="2:16378" ht="13" x14ac:dyDescent="0.3">
      <c r="B15" s="73" t="s">
        <v>156</v>
      </c>
      <c r="C15" s="36">
        <v>0</v>
      </c>
      <c r="D15" s="37">
        <v>-5.6</v>
      </c>
      <c r="E15" s="37">
        <v>0</v>
      </c>
      <c r="F15" s="98"/>
      <c r="G15" s="98"/>
      <c r="H15" s="98"/>
      <c r="I15" s="36">
        <v>0</v>
      </c>
      <c r="J15" s="37">
        <v>-0.7</v>
      </c>
      <c r="K15" s="37">
        <v>0</v>
      </c>
      <c r="L15" s="98"/>
      <c r="M15" s="98"/>
      <c r="N15" s="98"/>
      <c r="O15" s="36">
        <v>0</v>
      </c>
      <c r="P15" s="37">
        <v>0</v>
      </c>
      <c r="Q15" s="37">
        <v>0</v>
      </c>
      <c r="R15" s="36">
        <v>0</v>
      </c>
      <c r="S15" s="37">
        <v>0</v>
      </c>
      <c r="T15" s="37">
        <v>0</v>
      </c>
      <c r="U15" s="98"/>
      <c r="V15" s="98"/>
      <c r="W15" s="98"/>
      <c r="X15" s="36">
        <v>0</v>
      </c>
      <c r="Y15" s="37">
        <v>0.30000000000000004</v>
      </c>
      <c r="Z15" s="37">
        <v>0</v>
      </c>
      <c r="AA15" s="36">
        <v>0</v>
      </c>
      <c r="AB15" s="37">
        <v>0</v>
      </c>
      <c r="AC15" s="37">
        <v>0</v>
      </c>
      <c r="AD15" s="36">
        <v>0</v>
      </c>
      <c r="AE15" s="37">
        <v>-6</v>
      </c>
      <c r="AF15" s="37">
        <v>0</v>
      </c>
    </row>
    <row r="16" spans="2:16378" ht="13" x14ac:dyDescent="0.3">
      <c r="B16" s="38" t="s">
        <v>220</v>
      </c>
      <c r="C16" s="39">
        <v>43.4</v>
      </c>
      <c r="D16" s="40">
        <v>33</v>
      </c>
      <c r="E16" s="40">
        <v>26.1</v>
      </c>
      <c r="F16" s="98"/>
      <c r="G16" s="98"/>
      <c r="H16" s="98"/>
      <c r="I16" s="39">
        <v>55.3</v>
      </c>
      <c r="J16" s="40">
        <v>54.6</v>
      </c>
      <c r="K16" s="40">
        <v>52.9</v>
      </c>
      <c r="L16" s="98"/>
      <c r="M16" s="98"/>
      <c r="N16" s="98"/>
      <c r="O16" s="39">
        <v>16.3</v>
      </c>
      <c r="P16" s="40">
        <v>18.8</v>
      </c>
      <c r="Q16" s="40">
        <v>12.3</v>
      </c>
      <c r="R16" s="39">
        <v>16.7</v>
      </c>
      <c r="S16" s="40">
        <v>18.5</v>
      </c>
      <c r="T16" s="40">
        <v>35.799999999999997</v>
      </c>
      <c r="U16" s="98"/>
      <c r="V16" s="98"/>
      <c r="W16" s="98"/>
      <c r="X16" s="39">
        <v>10.3</v>
      </c>
      <c r="Y16" s="40">
        <v>13.5</v>
      </c>
      <c r="Z16" s="40">
        <v>10.3</v>
      </c>
      <c r="AA16" s="39">
        <v>-16.2</v>
      </c>
      <c r="AB16" s="40">
        <v>-22.5</v>
      </c>
      <c r="AC16" s="40">
        <v>-16.7</v>
      </c>
      <c r="AD16" s="39">
        <v>125.8</v>
      </c>
      <c r="AE16" s="40">
        <v>115.9</v>
      </c>
      <c r="AF16" s="40">
        <v>120.7</v>
      </c>
    </row>
    <row r="17" spans="2:32" ht="13" x14ac:dyDescent="0.3">
      <c r="B17" s="81"/>
      <c r="C17" s="37"/>
      <c r="D17" s="37"/>
      <c r="E17" s="37"/>
      <c r="F17" s="98"/>
      <c r="G17" s="98"/>
      <c r="H17" s="98"/>
      <c r="I17" s="37"/>
      <c r="J17" s="37"/>
      <c r="K17" s="37"/>
      <c r="L17" s="98"/>
      <c r="M17" s="98"/>
      <c r="N17" s="98"/>
      <c r="O17" s="37"/>
      <c r="P17" s="37"/>
      <c r="Q17" s="37"/>
      <c r="R17" s="37"/>
      <c r="S17" s="37"/>
      <c r="T17" s="37"/>
      <c r="U17" s="98"/>
      <c r="V17" s="98"/>
      <c r="W17" s="98"/>
      <c r="X17" s="37"/>
      <c r="Y17" s="37"/>
      <c r="Z17" s="37"/>
      <c r="AA17" s="37"/>
      <c r="AB17" s="37"/>
      <c r="AC17" s="37"/>
      <c r="AD17" s="36"/>
      <c r="AE17" s="37"/>
      <c r="AF17" s="37"/>
    </row>
    <row r="18" spans="2:32" ht="13" x14ac:dyDescent="0.3">
      <c r="B18" s="41" t="s">
        <v>215</v>
      </c>
      <c r="C18" s="37"/>
      <c r="D18" s="37"/>
      <c r="E18" s="37"/>
      <c r="F18" s="98"/>
      <c r="G18" s="98"/>
      <c r="H18" s="98"/>
      <c r="I18" s="37"/>
      <c r="J18" s="37"/>
      <c r="K18" s="37"/>
      <c r="L18" s="98"/>
      <c r="M18" s="98"/>
      <c r="N18" s="98"/>
      <c r="O18" s="37"/>
      <c r="P18" s="37"/>
      <c r="Q18" s="37"/>
      <c r="R18" s="37"/>
      <c r="S18" s="37"/>
      <c r="T18" s="37"/>
      <c r="U18" s="98"/>
      <c r="V18" s="98"/>
      <c r="W18" s="98"/>
      <c r="X18" s="37"/>
      <c r="Y18" s="37"/>
      <c r="Z18" s="37"/>
      <c r="AA18" s="37"/>
      <c r="AB18" s="37"/>
      <c r="AC18" s="37"/>
      <c r="AD18" s="36"/>
      <c r="AE18" s="37"/>
      <c r="AF18" s="37"/>
    </row>
    <row r="19" spans="2:32" x14ac:dyDescent="0.25">
      <c r="B19" s="73" t="s">
        <v>50</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6">
        <v>-28.299999999999997</v>
      </c>
      <c r="AE19" s="37">
        <v>-29.800000000000011</v>
      </c>
      <c r="AF19" s="37">
        <v>-25.599999999999994</v>
      </c>
    </row>
    <row r="20" spans="2:32" ht="13" x14ac:dyDescent="0.3">
      <c r="B20" s="71" t="s">
        <v>151</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72">
        <v>97.5</v>
      </c>
      <c r="AE20" s="70">
        <v>86.1</v>
      </c>
      <c r="AF20" s="70">
        <v>95.100000000000009</v>
      </c>
    </row>
    <row r="21" spans="2:32" x14ac:dyDescent="0.25">
      <c r="B21" s="73" t="s">
        <v>51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6">
        <v>-15.400000000000006</v>
      </c>
      <c r="AE21" s="37">
        <v>-15.299999999999997</v>
      </c>
      <c r="AF21" s="37">
        <v>-14.600000000000009</v>
      </c>
    </row>
    <row r="22" spans="2:32" ht="13" x14ac:dyDescent="0.3">
      <c r="B22" s="38" t="s">
        <v>52</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9">
        <v>82.1</v>
      </c>
      <c r="AE22" s="40">
        <v>70.8</v>
      </c>
      <c r="AF22" s="40">
        <v>80.5</v>
      </c>
    </row>
    <row r="23" spans="2:32" x14ac:dyDescent="0.25">
      <c r="B23" s="73" t="s">
        <v>53</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6">
        <v>-7.3999999999999915</v>
      </c>
      <c r="AE23" s="37">
        <v>-6.7000000000000028</v>
      </c>
      <c r="AF23" s="37">
        <v>-8</v>
      </c>
    </row>
    <row r="24" spans="2:32" ht="13" x14ac:dyDescent="0.3">
      <c r="B24" s="116" t="s">
        <v>207</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39">
        <v>74.7</v>
      </c>
      <c r="AE24" s="40">
        <v>64.099999999999994</v>
      </c>
      <c r="AF24" s="40">
        <v>72.5</v>
      </c>
    </row>
    <row r="25" spans="2:32" x14ac:dyDescent="0.25">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117"/>
      <c r="AE25" s="82"/>
      <c r="AF25" s="82"/>
    </row>
    <row r="26" spans="2:32" ht="13" x14ac:dyDescent="0.3">
      <c r="B26" s="73" t="s">
        <v>49</v>
      </c>
      <c r="C26" s="126">
        <v>0.93</v>
      </c>
      <c r="D26" s="127">
        <v>0.91</v>
      </c>
      <c r="E26" s="127">
        <v>0.91</v>
      </c>
      <c r="F26" s="127"/>
      <c r="G26" s="127"/>
      <c r="H26" s="127"/>
      <c r="I26" s="126">
        <v>0.83</v>
      </c>
      <c r="J26" s="127">
        <v>0.86</v>
      </c>
      <c r="K26" s="127">
        <v>0.87</v>
      </c>
      <c r="L26" s="127"/>
      <c r="M26" s="127"/>
      <c r="N26" s="127"/>
      <c r="O26" s="126">
        <v>0.72</v>
      </c>
      <c r="P26" s="127">
        <v>0.74</v>
      </c>
      <c r="Q26" s="127">
        <v>0.76</v>
      </c>
      <c r="R26" s="126">
        <v>0.8</v>
      </c>
      <c r="S26" s="127">
        <v>0.86</v>
      </c>
      <c r="T26" s="127">
        <v>0.88</v>
      </c>
      <c r="U26" s="127"/>
      <c r="V26" s="127"/>
      <c r="W26" s="127"/>
      <c r="X26" s="127"/>
      <c r="Y26" s="127"/>
      <c r="Z26" s="127"/>
      <c r="AA26" s="127"/>
      <c r="AB26" s="127"/>
      <c r="AC26" s="127"/>
      <c r="AD26" s="128">
        <v>0.83</v>
      </c>
      <c r="AE26" s="127">
        <v>0.86</v>
      </c>
      <c r="AF26" s="127">
        <v>0.88</v>
      </c>
    </row>
    <row r="27" spans="2:32" x14ac:dyDescent="0.25">
      <c r="C27" s="141"/>
      <c r="D27" s="141"/>
      <c r="E27" s="141"/>
      <c r="I27" s="141"/>
      <c r="J27" s="141"/>
      <c r="K27" s="141"/>
      <c r="O27" s="141"/>
      <c r="P27" s="141"/>
      <c r="Q27" s="141"/>
      <c r="R27" s="141"/>
      <c r="S27" s="141"/>
      <c r="T27" s="141"/>
      <c r="AD27" s="141"/>
      <c r="AE27" s="141"/>
      <c r="AF27" s="141"/>
    </row>
  </sheetData>
  <mergeCells count="11">
    <mergeCell ref="B3:AP3"/>
    <mergeCell ref="C5:E5"/>
    <mergeCell ref="F5:H5"/>
    <mergeCell ref="I5:K5"/>
    <mergeCell ref="L5:N5"/>
    <mergeCell ref="O5:Q5"/>
    <mergeCell ref="R5:T5"/>
    <mergeCell ref="U5:W5"/>
    <mergeCell ref="X5:Z5"/>
    <mergeCell ref="AA5:AC5"/>
    <mergeCell ref="AD5:AF5"/>
  </mergeCells>
  <pageMargins left="0.7" right="0.7" top="0.75" bottom="0.75"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27"/>
  <sheetViews>
    <sheetView showGridLines="0" zoomScaleNormal="100" zoomScaleSheetLayoutView="100" workbookViewId="0"/>
  </sheetViews>
  <sheetFormatPr defaultRowHeight="12.5" x14ac:dyDescent="0.25"/>
  <cols>
    <col min="1" max="1" width="3.453125" customWidth="1"/>
    <col min="2" max="2" width="49.453125" customWidth="1"/>
    <col min="3" max="14" width="10.1796875" customWidth="1"/>
  </cols>
  <sheetData>
    <row r="1" spans="2:66" ht="12.75" customHeight="1" x14ac:dyDescent="0.25">
      <c r="B1" s="1"/>
      <c r="D1" s="1"/>
      <c r="E1" s="1"/>
      <c r="F1" s="1"/>
      <c r="G1" s="1"/>
      <c r="H1" s="1"/>
    </row>
    <row r="2" spans="2:66" s="20" customFormat="1" ht="18" customHeight="1" x14ac:dyDescent="0.4">
      <c r="B2" s="62" t="s">
        <v>229</v>
      </c>
      <c r="C2" s="2"/>
      <c r="D2" s="1"/>
      <c r="E2" s="1"/>
      <c r="F2" s="1"/>
      <c r="G2" s="1"/>
      <c r="H2" s="1"/>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2:66" s="20" customFormat="1" ht="12.75" customHeight="1" x14ac:dyDescent="0.35">
      <c r="B3" s="51"/>
      <c r="C3" s="26"/>
      <c r="D3" s="25"/>
      <c r="E3" s="25"/>
      <c r="F3" s="25"/>
      <c r="G3" s="25"/>
      <c r="H3" s="25"/>
      <c r="I3" s="25"/>
      <c r="J3" s="25"/>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2:66" s="20" customFormat="1" ht="12.75" customHeight="1" x14ac:dyDescent="0.35">
      <c r="B4" s="85" t="s">
        <v>56</v>
      </c>
      <c r="C4" s="26"/>
      <c r="D4" s="25"/>
      <c r="E4" s="25"/>
      <c r="F4" s="25"/>
      <c r="G4" s="25"/>
      <c r="H4" s="25"/>
      <c r="I4" s="25"/>
      <c r="J4" s="25"/>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2:66" s="20" customFormat="1" ht="10.5" customHeight="1" x14ac:dyDescent="0.35">
      <c r="B5" s="85"/>
      <c r="C5" s="26"/>
      <c r="D5" s="25"/>
      <c r="E5" s="25"/>
      <c r="F5" s="25"/>
      <c r="G5" s="25"/>
      <c r="H5" s="25"/>
      <c r="I5" s="25"/>
      <c r="J5" s="25"/>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row>
    <row r="6" spans="2:66" s="20" customFormat="1" ht="35.25" customHeight="1" x14ac:dyDescent="0.3">
      <c r="B6" s="118"/>
      <c r="C6" s="152" t="s">
        <v>35</v>
      </c>
      <c r="D6" s="152"/>
      <c r="E6" s="153"/>
      <c r="F6" s="160" t="s">
        <v>55</v>
      </c>
      <c r="G6" s="160"/>
      <c r="H6" s="161"/>
      <c r="I6" s="152" t="s">
        <v>159</v>
      </c>
      <c r="J6" s="152"/>
      <c r="K6" s="153"/>
      <c r="L6" s="160" t="s">
        <v>54</v>
      </c>
      <c r="M6" s="160"/>
      <c r="N6" s="161"/>
      <c r="O6" s="152" t="s">
        <v>160</v>
      </c>
      <c r="P6" s="152"/>
      <c r="Q6" s="153"/>
      <c r="R6" s="152" t="s">
        <v>158</v>
      </c>
      <c r="S6" s="152"/>
      <c r="T6" s="153"/>
      <c r="U6" s="160" t="s">
        <v>202</v>
      </c>
      <c r="V6" s="160"/>
      <c r="W6" s="161"/>
      <c r="X6" s="152" t="s">
        <v>44</v>
      </c>
      <c r="Y6" s="152"/>
      <c r="Z6" s="153"/>
      <c r="AA6" s="156" t="s">
        <v>217</v>
      </c>
      <c r="AB6" s="156"/>
      <c r="AC6" s="157"/>
      <c r="AD6" s="158" t="s">
        <v>34</v>
      </c>
      <c r="AE6" s="158"/>
      <c r="AF6" s="15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2:66" s="20" customFormat="1" ht="4.5" customHeight="1" x14ac:dyDescent="0.3">
      <c r="B7" s="81"/>
      <c r="C7" s="37"/>
      <c r="D7" s="37"/>
      <c r="E7" s="37"/>
      <c r="F7" s="98"/>
      <c r="G7" s="98"/>
      <c r="H7" s="98"/>
      <c r="I7" s="37"/>
      <c r="J7" s="37"/>
      <c r="K7" s="37"/>
      <c r="L7" s="98"/>
      <c r="M7" s="98"/>
      <c r="N7" s="98"/>
      <c r="O7" s="37"/>
      <c r="P7" s="37"/>
      <c r="Q7" s="37"/>
      <c r="R7" s="37"/>
      <c r="S7" s="37"/>
      <c r="T7" s="37"/>
      <c r="U7" s="98"/>
      <c r="V7" s="98"/>
      <c r="W7" s="98"/>
      <c r="X7" s="37"/>
      <c r="Y7" s="37"/>
      <c r="Z7" s="37"/>
      <c r="AA7" s="37"/>
      <c r="AB7" s="37"/>
      <c r="AC7" s="37"/>
      <c r="AD7" s="36"/>
      <c r="AE7" s="37"/>
      <c r="AF7" s="37"/>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2:66" s="20" customFormat="1" ht="13" x14ac:dyDescent="0.3">
      <c r="B8" s="33" t="s">
        <v>0</v>
      </c>
      <c r="C8" s="120" t="s">
        <v>244</v>
      </c>
      <c r="D8" s="121" t="s">
        <v>232</v>
      </c>
      <c r="E8" s="121" t="s">
        <v>245</v>
      </c>
      <c r="F8" s="144" t="s">
        <v>244</v>
      </c>
      <c r="G8" s="145" t="s">
        <v>232</v>
      </c>
      <c r="H8" s="145" t="s">
        <v>245</v>
      </c>
      <c r="I8" s="120" t="s">
        <v>244</v>
      </c>
      <c r="J8" s="121" t="s">
        <v>232</v>
      </c>
      <c r="K8" s="121" t="s">
        <v>245</v>
      </c>
      <c r="L8" s="144" t="s">
        <v>244</v>
      </c>
      <c r="M8" s="145" t="s">
        <v>232</v>
      </c>
      <c r="N8" s="145" t="s">
        <v>245</v>
      </c>
      <c r="O8" s="120" t="s">
        <v>244</v>
      </c>
      <c r="P8" s="121" t="s">
        <v>232</v>
      </c>
      <c r="Q8" s="121" t="s">
        <v>245</v>
      </c>
      <c r="R8" s="122" t="s">
        <v>244</v>
      </c>
      <c r="S8" s="121" t="s">
        <v>232</v>
      </c>
      <c r="T8" s="121" t="s">
        <v>245</v>
      </c>
      <c r="U8" s="144" t="s">
        <v>244</v>
      </c>
      <c r="V8" s="145" t="s">
        <v>232</v>
      </c>
      <c r="W8" s="145" t="s">
        <v>245</v>
      </c>
      <c r="X8" s="120" t="s">
        <v>244</v>
      </c>
      <c r="Y8" s="121" t="s">
        <v>232</v>
      </c>
      <c r="Z8" s="121" t="s">
        <v>245</v>
      </c>
      <c r="AA8" s="120" t="s">
        <v>244</v>
      </c>
      <c r="AB8" s="121" t="s">
        <v>232</v>
      </c>
      <c r="AC8" s="121" t="s">
        <v>245</v>
      </c>
      <c r="AD8" s="120" t="s">
        <v>244</v>
      </c>
      <c r="AE8" s="121" t="s">
        <v>232</v>
      </c>
      <c r="AF8" s="121" t="s">
        <v>245</v>
      </c>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2:66" s="20" customFormat="1" ht="14.25" customHeight="1" x14ac:dyDescent="0.3">
      <c r="B9" s="74" t="s">
        <v>3</v>
      </c>
      <c r="C9" s="36">
        <v>115.4</v>
      </c>
      <c r="D9" s="37">
        <v>102.10000000000001</v>
      </c>
      <c r="E9" s="37">
        <v>94.7</v>
      </c>
      <c r="F9" s="110">
        <v>71.2</v>
      </c>
      <c r="G9" s="111">
        <v>61.300000000000004</v>
      </c>
      <c r="H9" s="111">
        <v>57.9</v>
      </c>
      <c r="I9" s="36">
        <v>110.9</v>
      </c>
      <c r="J9" s="37">
        <v>102.3</v>
      </c>
      <c r="K9" s="37">
        <v>103.3</v>
      </c>
      <c r="L9" s="110">
        <v>41.2</v>
      </c>
      <c r="M9" s="111">
        <v>40.5</v>
      </c>
      <c r="N9" s="111">
        <v>37.799999999999997</v>
      </c>
      <c r="O9" s="36">
        <v>32.1</v>
      </c>
      <c r="P9" s="37">
        <v>34.5</v>
      </c>
      <c r="Q9" s="37">
        <v>31.3</v>
      </c>
      <c r="R9" s="36">
        <v>136.19999999999999</v>
      </c>
      <c r="S9" s="37">
        <v>141.79999999999998</v>
      </c>
      <c r="T9" s="37">
        <v>141</v>
      </c>
      <c r="U9" s="110">
        <v>99.300000000000011</v>
      </c>
      <c r="V9" s="111">
        <v>104.8</v>
      </c>
      <c r="W9" s="111">
        <v>105.8</v>
      </c>
      <c r="X9" s="36">
        <v>34.6</v>
      </c>
      <c r="Y9" s="37">
        <v>34.4</v>
      </c>
      <c r="Z9" s="37">
        <v>39.700000000000003</v>
      </c>
      <c r="AA9" s="36">
        <v>1.5</v>
      </c>
      <c r="AB9" s="37">
        <v>0.7</v>
      </c>
      <c r="AC9" s="37">
        <v>1.1000000000000001</v>
      </c>
      <c r="AD9" s="36">
        <v>430.7</v>
      </c>
      <c r="AE9" s="37">
        <v>415.8</v>
      </c>
      <c r="AF9" s="37">
        <v>411.1</v>
      </c>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row>
    <row r="10" spans="2:66" s="20" customFormat="1" ht="14.25" customHeight="1" x14ac:dyDescent="0.3">
      <c r="B10" s="74" t="s">
        <v>150</v>
      </c>
      <c r="C10" s="96">
        <v>4.2</v>
      </c>
      <c r="D10" s="97">
        <v>10</v>
      </c>
      <c r="E10" s="97">
        <v>3.2</v>
      </c>
      <c r="F10" s="110">
        <v>1.3</v>
      </c>
      <c r="G10" s="111">
        <v>5.4</v>
      </c>
      <c r="H10" s="111">
        <v>0.5</v>
      </c>
      <c r="I10" s="96">
        <v>2.1</v>
      </c>
      <c r="J10" s="97">
        <v>5.5</v>
      </c>
      <c r="K10" s="97">
        <v>2.4</v>
      </c>
      <c r="L10" s="110">
        <v>0</v>
      </c>
      <c r="M10" s="111">
        <v>0</v>
      </c>
      <c r="N10" s="111">
        <v>0</v>
      </c>
      <c r="O10" s="96">
        <v>3.6</v>
      </c>
      <c r="P10" s="97">
        <v>3.9</v>
      </c>
      <c r="Q10" s="97">
        <v>0.7</v>
      </c>
      <c r="R10" s="96">
        <v>0.1</v>
      </c>
      <c r="S10" s="97">
        <v>2.1</v>
      </c>
      <c r="T10" s="97">
        <v>0.30000000000000004</v>
      </c>
      <c r="U10" s="110">
        <v>0</v>
      </c>
      <c r="V10" s="111">
        <v>1.4</v>
      </c>
      <c r="W10" s="111">
        <v>0.4</v>
      </c>
      <c r="X10" s="96">
        <v>14.3</v>
      </c>
      <c r="Y10" s="97">
        <v>60.9</v>
      </c>
      <c r="Z10" s="97">
        <v>9.4</v>
      </c>
      <c r="AA10" s="96">
        <v>0</v>
      </c>
      <c r="AB10" s="97">
        <v>0</v>
      </c>
      <c r="AC10" s="97">
        <v>0</v>
      </c>
      <c r="AD10" s="96">
        <v>24.3</v>
      </c>
      <c r="AE10" s="97">
        <v>82.4</v>
      </c>
      <c r="AF10" s="97">
        <v>16</v>
      </c>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row>
    <row r="11" spans="2:66" s="20" customFormat="1" ht="14.25" customHeight="1" x14ac:dyDescent="0.3">
      <c r="B11" s="74" t="s">
        <v>214</v>
      </c>
      <c r="C11" s="36">
        <v>-55.9</v>
      </c>
      <c r="D11" s="37">
        <v>-56.8</v>
      </c>
      <c r="E11" s="37">
        <v>-51.5</v>
      </c>
      <c r="F11" s="110">
        <v>-35.200000000000003</v>
      </c>
      <c r="G11" s="111">
        <v>-34.799999999999997</v>
      </c>
      <c r="H11" s="111">
        <v>-33</v>
      </c>
      <c r="I11" s="36">
        <v>-31.9</v>
      </c>
      <c r="J11" s="37">
        <v>-35.599999999999994</v>
      </c>
      <c r="K11" s="37">
        <v>-27.8</v>
      </c>
      <c r="L11" s="110">
        <v>-12.4</v>
      </c>
      <c r="M11" s="111">
        <v>-12.5</v>
      </c>
      <c r="N11" s="111">
        <v>-10</v>
      </c>
      <c r="O11" s="36">
        <v>-10.199999999999999</v>
      </c>
      <c r="P11" s="37">
        <v>-12.8</v>
      </c>
      <c r="Q11" s="37">
        <v>-9</v>
      </c>
      <c r="R11" s="36">
        <v>-75.2</v>
      </c>
      <c r="S11" s="37">
        <v>-77.900000000000006</v>
      </c>
      <c r="T11" s="37">
        <v>-67.5</v>
      </c>
      <c r="U11" s="110">
        <v>-56.2</v>
      </c>
      <c r="V11" s="111">
        <v>-54.1</v>
      </c>
      <c r="W11" s="111">
        <v>-50.8</v>
      </c>
      <c r="X11" s="36">
        <v>-15</v>
      </c>
      <c r="Y11" s="37">
        <v>-47.5</v>
      </c>
      <c r="Z11" s="37">
        <v>-13.1</v>
      </c>
      <c r="AA11" s="36">
        <v>-13.1</v>
      </c>
      <c r="AB11" s="37">
        <v>-17</v>
      </c>
      <c r="AC11" s="37">
        <v>-14.3</v>
      </c>
      <c r="AD11" s="36">
        <v>-201.3</v>
      </c>
      <c r="AE11" s="37">
        <v>-247.6</v>
      </c>
      <c r="AF11" s="37">
        <v>-183.2</v>
      </c>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row>
    <row r="12" spans="2:66" s="20" customFormat="1" ht="14.25" customHeight="1" x14ac:dyDescent="0.3">
      <c r="B12" s="71" t="s">
        <v>57</v>
      </c>
      <c r="C12" s="72">
        <v>63.7</v>
      </c>
      <c r="D12" s="70">
        <v>55.3</v>
      </c>
      <c r="E12" s="70">
        <v>46.4</v>
      </c>
      <c r="F12" s="112">
        <v>37.299999999999997</v>
      </c>
      <c r="G12" s="113">
        <v>31.9</v>
      </c>
      <c r="H12" s="113">
        <v>25.4</v>
      </c>
      <c r="I12" s="72">
        <v>81.099999999999994</v>
      </c>
      <c r="J12" s="70">
        <v>72.2</v>
      </c>
      <c r="K12" s="70">
        <v>77.900000000000006</v>
      </c>
      <c r="L12" s="112">
        <v>28.8</v>
      </c>
      <c r="M12" s="113">
        <v>28</v>
      </c>
      <c r="N12" s="113">
        <v>27.8</v>
      </c>
      <c r="O12" s="72">
        <v>25.5</v>
      </c>
      <c r="P12" s="70">
        <v>25.6</v>
      </c>
      <c r="Q12" s="70">
        <v>23</v>
      </c>
      <c r="R12" s="72">
        <v>61.1</v>
      </c>
      <c r="S12" s="70">
        <v>66</v>
      </c>
      <c r="T12" s="70">
        <v>73.8</v>
      </c>
      <c r="U12" s="112">
        <v>43.1</v>
      </c>
      <c r="V12" s="113">
        <v>52.1</v>
      </c>
      <c r="W12" s="113">
        <v>55.4</v>
      </c>
      <c r="X12" s="72">
        <v>33.9</v>
      </c>
      <c r="Y12" s="70">
        <v>47.8</v>
      </c>
      <c r="Z12" s="70">
        <v>36</v>
      </c>
      <c r="AA12" s="72">
        <v>-11.6</v>
      </c>
      <c r="AB12" s="70">
        <v>-16.299999999999997</v>
      </c>
      <c r="AC12" s="70">
        <v>-13.2</v>
      </c>
      <c r="AD12" s="72">
        <v>253.7</v>
      </c>
      <c r="AE12" s="70">
        <v>250.6</v>
      </c>
      <c r="AF12" s="70">
        <v>243.9</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row>
    <row r="13" spans="2:66" s="20" customFormat="1" ht="14.25" customHeight="1" x14ac:dyDescent="0.3">
      <c r="B13" s="74" t="s">
        <v>58</v>
      </c>
      <c r="C13" s="36">
        <v>-18.5</v>
      </c>
      <c r="D13" s="37">
        <v>-14.8</v>
      </c>
      <c r="E13" s="37">
        <v>-18.5</v>
      </c>
      <c r="F13" s="110">
        <v>-12.5</v>
      </c>
      <c r="G13" s="111">
        <v>-8.5</v>
      </c>
      <c r="H13" s="111">
        <v>-11.2</v>
      </c>
      <c r="I13" s="36">
        <v>-27.3</v>
      </c>
      <c r="J13" s="37">
        <v>-25.2</v>
      </c>
      <c r="K13" s="37">
        <v>-25.3</v>
      </c>
      <c r="L13" s="110">
        <v>-9.2999999999999989</v>
      </c>
      <c r="M13" s="111">
        <v>-8.6999999999999993</v>
      </c>
      <c r="N13" s="111">
        <v>-8</v>
      </c>
      <c r="O13" s="36">
        <v>-5.2</v>
      </c>
      <c r="P13" s="37">
        <v>-8.8000000000000007</v>
      </c>
      <c r="Q13" s="37">
        <v>-7</v>
      </c>
      <c r="R13" s="36">
        <v>-45.8</v>
      </c>
      <c r="S13" s="37">
        <v>-47.9</v>
      </c>
      <c r="T13" s="37">
        <v>-39.299999999999997</v>
      </c>
      <c r="U13" s="110">
        <v>-33.4</v>
      </c>
      <c r="V13" s="111">
        <v>-33.9</v>
      </c>
      <c r="W13" s="111">
        <v>-27.9</v>
      </c>
      <c r="X13" s="36">
        <v>-9.6</v>
      </c>
      <c r="Y13" s="37">
        <v>-10.199999999999999</v>
      </c>
      <c r="Z13" s="37">
        <v>-11.4</v>
      </c>
      <c r="AA13" s="36">
        <v>-4.5999999999999996</v>
      </c>
      <c r="AB13" s="37">
        <v>-6.3</v>
      </c>
      <c r="AC13" s="37">
        <v>-3.7</v>
      </c>
      <c r="AD13" s="36">
        <v>-111</v>
      </c>
      <c r="AE13" s="37">
        <v>-113.2</v>
      </c>
      <c r="AF13" s="37">
        <v>-105.2</v>
      </c>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row>
    <row r="14" spans="2:66" s="20" customFormat="1" ht="14.25" customHeight="1" x14ac:dyDescent="0.3">
      <c r="B14" s="38" t="s">
        <v>219</v>
      </c>
      <c r="C14" s="39">
        <v>45.2</v>
      </c>
      <c r="D14" s="40">
        <v>40.5</v>
      </c>
      <c r="E14" s="40">
        <v>27.900000000000002</v>
      </c>
      <c r="F14" s="114">
        <v>24.8</v>
      </c>
      <c r="G14" s="115">
        <v>23.4</v>
      </c>
      <c r="H14" s="115">
        <v>14.2</v>
      </c>
      <c r="I14" s="39">
        <v>53.8</v>
      </c>
      <c r="J14" s="40">
        <v>47</v>
      </c>
      <c r="K14" s="40">
        <v>52.6</v>
      </c>
      <c r="L14" s="114">
        <v>19.5</v>
      </c>
      <c r="M14" s="115">
        <v>19.3</v>
      </c>
      <c r="N14" s="115">
        <v>19.8</v>
      </c>
      <c r="O14" s="39">
        <v>20.3</v>
      </c>
      <c r="P14" s="40">
        <v>16.8</v>
      </c>
      <c r="Q14" s="40">
        <v>16</v>
      </c>
      <c r="R14" s="39">
        <v>15.3</v>
      </c>
      <c r="S14" s="40">
        <v>18.100000000000001</v>
      </c>
      <c r="T14" s="40">
        <v>34.5</v>
      </c>
      <c r="U14" s="114">
        <v>9.6999999999999993</v>
      </c>
      <c r="V14" s="115">
        <v>18.2</v>
      </c>
      <c r="W14" s="115">
        <v>27.5</v>
      </c>
      <c r="X14" s="39">
        <v>24.3</v>
      </c>
      <c r="Y14" s="40">
        <v>37.6</v>
      </c>
      <c r="Z14" s="40">
        <v>24.6</v>
      </c>
      <c r="AA14" s="39">
        <v>-16.2</v>
      </c>
      <c r="AB14" s="40">
        <v>-22.6</v>
      </c>
      <c r="AC14" s="40">
        <v>-16.900000000000002</v>
      </c>
      <c r="AD14" s="39">
        <v>142.69999999999999</v>
      </c>
      <c r="AE14" s="40">
        <v>137.4</v>
      </c>
      <c r="AF14" s="40">
        <v>138.69999999999999</v>
      </c>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row>
    <row r="15" spans="2:66" s="20" customFormat="1" ht="14.25" customHeight="1" x14ac:dyDescent="0.3">
      <c r="B15" s="81"/>
      <c r="C15" s="37"/>
      <c r="D15" s="37"/>
      <c r="E15" s="98"/>
      <c r="F15" s="98"/>
      <c r="G15" s="37"/>
      <c r="H15" s="37"/>
      <c r="I15" s="98"/>
      <c r="J15" s="98"/>
      <c r="K15" s="37"/>
      <c r="L15" s="37"/>
      <c r="M15" s="37"/>
      <c r="N15" s="37"/>
      <c r="O15" s="98"/>
      <c r="P15" s="98"/>
      <c r="Q15" s="37"/>
      <c r="R15" s="37"/>
      <c r="S15" s="37"/>
      <c r="T15" s="37"/>
      <c r="U15" s="36"/>
      <c r="V15" s="37"/>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row>
    <row r="16" spans="2:66" s="20" customFormat="1" ht="14.25" customHeight="1" x14ac:dyDescent="0.3">
      <c r="B16" s="73" t="s">
        <v>221</v>
      </c>
      <c r="C16" s="126">
        <v>0.93</v>
      </c>
      <c r="D16" s="127">
        <v>0.91</v>
      </c>
      <c r="E16" s="127">
        <v>0.9</v>
      </c>
      <c r="F16" s="127"/>
      <c r="G16" s="127"/>
      <c r="H16" s="127"/>
      <c r="I16" s="126">
        <v>0.84</v>
      </c>
      <c r="J16" s="127">
        <v>0.84</v>
      </c>
      <c r="K16" s="127">
        <v>0.88</v>
      </c>
      <c r="L16" s="127"/>
      <c r="M16" s="127"/>
      <c r="N16" s="127"/>
      <c r="O16" s="126">
        <v>0.85</v>
      </c>
      <c r="P16" s="127">
        <v>0.85</v>
      </c>
      <c r="Q16" s="127">
        <v>0.87</v>
      </c>
      <c r="R16" s="126">
        <v>0.79</v>
      </c>
      <c r="S16" s="127">
        <v>0.86</v>
      </c>
      <c r="T16" s="127">
        <v>0.88</v>
      </c>
      <c r="U16" s="127"/>
      <c r="V16" s="127"/>
      <c r="W16" s="127"/>
      <c r="X16" s="126">
        <v>0.96</v>
      </c>
      <c r="Y16" s="127">
        <v>0.96</v>
      </c>
      <c r="Z16" s="127">
        <v>0.97</v>
      </c>
      <c r="AA16" s="127"/>
      <c r="AB16" s="127"/>
      <c r="AC16" s="127"/>
      <c r="AD16" s="128">
        <v>0.84</v>
      </c>
      <c r="AE16" s="127">
        <v>0.86</v>
      </c>
      <c r="AF16" s="127">
        <v>0.89</v>
      </c>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row>
    <row r="17" spans="2:66" s="20" customFormat="1" ht="15.5" x14ac:dyDescent="0.35">
      <c r="B17" s="136"/>
      <c r="C17" s="142"/>
      <c r="D17" s="142"/>
      <c r="E17" s="25"/>
      <c r="F17" s="25"/>
      <c r="G17" s="25"/>
      <c r="H17" s="25"/>
      <c r="I17" s="25"/>
      <c r="J17" s="25"/>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row>
    <row r="18" spans="2:66" ht="12" customHeight="1" x14ac:dyDescent="0.25">
      <c r="C18" s="107"/>
      <c r="D18" s="107"/>
      <c r="E18" s="107"/>
      <c r="F18" s="107"/>
      <c r="G18" s="107"/>
      <c r="H18" s="107"/>
      <c r="I18" s="107"/>
      <c r="J18" s="107"/>
      <c r="K18" s="27"/>
      <c r="L18" s="27"/>
      <c r="M18" s="27"/>
      <c r="N18" s="27"/>
    </row>
    <row r="19" spans="2:66" x14ac:dyDescent="0.25">
      <c r="C19" s="108"/>
      <c r="D19" s="108"/>
      <c r="E19" s="108"/>
      <c r="F19" s="108"/>
      <c r="G19" s="108"/>
      <c r="H19" s="108"/>
      <c r="I19" s="108"/>
      <c r="J19" s="108"/>
      <c r="K19" s="108"/>
      <c r="L19" s="108"/>
      <c r="M19" s="108"/>
      <c r="N19" s="108"/>
    </row>
    <row r="20" spans="2:66" x14ac:dyDescent="0.25">
      <c r="C20" s="108"/>
      <c r="D20" s="108"/>
      <c r="E20" s="108"/>
      <c r="F20" s="108"/>
      <c r="G20" s="108"/>
      <c r="H20" s="108"/>
      <c r="I20" s="108"/>
      <c r="J20" s="108"/>
      <c r="K20" s="108"/>
      <c r="L20" s="108"/>
      <c r="M20" s="108"/>
      <c r="N20" s="108"/>
    </row>
    <row r="21" spans="2:66" x14ac:dyDescent="0.25">
      <c r="C21" s="108"/>
      <c r="D21" s="108"/>
      <c r="E21" s="108"/>
      <c r="F21" s="108"/>
      <c r="G21" s="108"/>
      <c r="H21" s="108"/>
      <c r="I21" s="108"/>
      <c r="J21" s="108"/>
      <c r="K21" s="108"/>
      <c r="L21" s="108"/>
      <c r="M21" s="108"/>
      <c r="N21" s="108"/>
    </row>
    <row r="22" spans="2:66" x14ac:dyDescent="0.25">
      <c r="C22" s="108"/>
      <c r="D22" s="108"/>
      <c r="E22" s="108"/>
      <c r="F22" s="108"/>
      <c r="G22" s="108"/>
      <c r="H22" s="108"/>
      <c r="I22" s="108"/>
      <c r="J22" s="108"/>
      <c r="K22" s="108"/>
      <c r="L22" s="108"/>
      <c r="M22" s="108"/>
      <c r="N22" s="108"/>
    </row>
    <row r="23" spans="2:66" x14ac:dyDescent="0.25">
      <c r="C23" s="108"/>
      <c r="D23" s="108"/>
      <c r="E23" s="108"/>
      <c r="F23" s="108"/>
      <c r="G23" s="108"/>
      <c r="H23" s="108"/>
      <c r="I23" s="108"/>
      <c r="J23" s="108"/>
      <c r="K23" s="108"/>
      <c r="L23" s="108"/>
      <c r="M23" s="108"/>
      <c r="N23" s="108"/>
    </row>
    <row r="24" spans="2:66" x14ac:dyDescent="0.25">
      <c r="C24" s="108"/>
      <c r="D24" s="108"/>
      <c r="E24" s="108"/>
      <c r="F24" s="108"/>
      <c r="G24" s="108"/>
      <c r="H24" s="108"/>
      <c r="I24" s="108"/>
      <c r="J24" s="108"/>
      <c r="K24" s="108"/>
      <c r="L24" s="108"/>
      <c r="M24" s="108"/>
      <c r="N24" s="108"/>
    </row>
    <row r="25" spans="2:66" x14ac:dyDescent="0.25">
      <c r="C25" s="108"/>
      <c r="D25" s="108"/>
      <c r="E25" s="108"/>
      <c r="F25" s="108"/>
      <c r="G25" s="108"/>
      <c r="H25" s="108"/>
      <c r="I25" s="108"/>
      <c r="J25" s="108"/>
      <c r="K25" s="108"/>
      <c r="L25" s="108"/>
      <c r="M25" s="108"/>
      <c r="N25" s="108"/>
    </row>
    <row r="26" spans="2:66" x14ac:dyDescent="0.25">
      <c r="C26" s="108"/>
      <c r="D26" s="108"/>
      <c r="E26" s="108"/>
      <c r="F26" s="108"/>
      <c r="G26" s="108"/>
      <c r="H26" s="108"/>
      <c r="I26" s="108"/>
      <c r="J26" s="108"/>
      <c r="K26" s="108"/>
      <c r="L26" s="108"/>
      <c r="M26" s="108"/>
      <c r="N26" s="108"/>
    </row>
    <row r="27" spans="2:66" x14ac:dyDescent="0.25">
      <c r="E27" s="99"/>
      <c r="G27" s="99"/>
      <c r="I27" s="99"/>
    </row>
  </sheetData>
  <mergeCells count="10">
    <mergeCell ref="X6:Z6"/>
    <mergeCell ref="AA6:AC6"/>
    <mergeCell ref="AD6:AF6"/>
    <mergeCell ref="C6:E6"/>
    <mergeCell ref="F6:H6"/>
    <mergeCell ref="I6:K6"/>
    <mergeCell ref="L6:N6"/>
    <mergeCell ref="O6:Q6"/>
    <mergeCell ref="R6:T6"/>
    <mergeCell ref="U6:W6"/>
  </mergeCells>
  <pageMargins left="0.7" right="0.7" top="0.75" bottom="0.75" header="0.3" footer="0.3"/>
  <pageSetup paperSize="9" scale="8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zoomScaleNormal="100" workbookViewId="0"/>
  </sheetViews>
  <sheetFormatPr defaultColWidth="9.1796875" defaultRowHeight="12.5" x14ac:dyDescent="0.25"/>
  <cols>
    <col min="1" max="1" width="3.453125" style="138" customWidth="1"/>
    <col min="2" max="2" width="45.1796875" style="24" customWidth="1"/>
    <col min="3" max="3" width="14.1796875" style="24" customWidth="1"/>
    <col min="4" max="4" width="9.453125" style="24" customWidth="1"/>
    <col min="5" max="5" width="3.1796875" style="24" customWidth="1"/>
    <col min="6" max="11" width="11.54296875" style="24" customWidth="1"/>
    <col min="12" max="21" width="10.81640625" style="24" customWidth="1"/>
    <col min="22" max="16384" width="9.1796875" style="24"/>
  </cols>
  <sheetData>
    <row r="1" spans="2:21" ht="12.75" customHeight="1" x14ac:dyDescent="0.25"/>
    <row r="2" spans="2:21" ht="18" customHeight="1" x14ac:dyDescent="0.4">
      <c r="B2" s="75" t="s">
        <v>154</v>
      </c>
    </row>
    <row r="3" spans="2:21" ht="15.5" x14ac:dyDescent="0.35">
      <c r="C3" s="64"/>
      <c r="D3" s="64" t="s">
        <v>144</v>
      </c>
      <c r="E3" s="65"/>
      <c r="F3" s="65"/>
      <c r="G3" s="65"/>
      <c r="H3" s="65"/>
      <c r="I3" s="65"/>
      <c r="J3" s="65"/>
      <c r="K3" s="162" t="s">
        <v>143</v>
      </c>
      <c r="L3" s="163"/>
      <c r="M3" s="163"/>
      <c r="N3" s="163"/>
      <c r="O3" s="163"/>
      <c r="P3" s="163"/>
      <c r="Q3" s="163"/>
      <c r="R3" s="163"/>
      <c r="S3" s="163"/>
      <c r="T3" s="163"/>
      <c r="U3" s="163"/>
    </row>
    <row r="4" spans="2:21" ht="13" x14ac:dyDescent="0.3">
      <c r="B4" s="55"/>
      <c r="C4" s="88" t="s">
        <v>42</v>
      </c>
      <c r="D4" s="28" t="s">
        <v>244</v>
      </c>
      <c r="E4" s="55"/>
      <c r="F4" s="28" t="s">
        <v>244</v>
      </c>
      <c r="G4" s="83">
        <v>2021</v>
      </c>
      <c r="H4" s="83">
        <v>2020</v>
      </c>
      <c r="I4" s="83">
        <v>2019</v>
      </c>
      <c r="J4" s="83">
        <v>2018</v>
      </c>
      <c r="K4" s="83">
        <v>2017</v>
      </c>
      <c r="L4" s="83">
        <v>2016</v>
      </c>
      <c r="M4" s="83">
        <v>2015</v>
      </c>
      <c r="N4" s="83">
        <v>2014</v>
      </c>
      <c r="O4" s="83">
        <v>2013</v>
      </c>
      <c r="P4" s="83">
        <v>2012</v>
      </c>
      <c r="Q4" s="83">
        <v>2011</v>
      </c>
      <c r="R4" s="83">
        <v>2010</v>
      </c>
      <c r="S4" s="83">
        <v>2009</v>
      </c>
      <c r="T4" s="83">
        <v>2008</v>
      </c>
      <c r="U4" s="83">
        <v>2007</v>
      </c>
    </row>
    <row r="5" spans="2:21" x14ac:dyDescent="0.25">
      <c r="D5" s="57"/>
      <c r="F5" s="57"/>
    </row>
    <row r="6" spans="2:21" ht="15.5" x14ac:dyDescent="0.35">
      <c r="B6" s="89" t="s">
        <v>240</v>
      </c>
      <c r="D6" s="57"/>
      <c r="F6" s="57"/>
    </row>
    <row r="7" spans="2:21" ht="13" x14ac:dyDescent="0.3">
      <c r="B7" s="45" t="s">
        <v>32</v>
      </c>
      <c r="D7" s="100"/>
      <c r="F7" s="57"/>
    </row>
    <row r="8" spans="2:21" x14ac:dyDescent="0.25">
      <c r="B8" s="44" t="s">
        <v>76</v>
      </c>
      <c r="C8" s="47" t="s">
        <v>161</v>
      </c>
      <c r="D8" s="100">
        <v>1</v>
      </c>
      <c r="E8" s="47"/>
      <c r="F8" s="56">
        <v>162930</v>
      </c>
      <c r="G8" s="47">
        <v>162930</v>
      </c>
      <c r="H8" s="47">
        <v>162930</v>
      </c>
      <c r="I8" s="47">
        <v>162930</v>
      </c>
      <c r="J8" s="47">
        <v>162930</v>
      </c>
      <c r="K8" s="47">
        <v>162930</v>
      </c>
      <c r="L8" s="47">
        <v>168163</v>
      </c>
      <c r="M8" s="47">
        <v>165292</v>
      </c>
      <c r="N8" s="47">
        <v>165292</v>
      </c>
      <c r="O8" s="47">
        <v>165292</v>
      </c>
      <c r="P8" s="47">
        <v>165292</v>
      </c>
      <c r="Q8" s="47">
        <v>165292</v>
      </c>
      <c r="R8" s="47">
        <v>165292</v>
      </c>
      <c r="S8" s="47">
        <v>165292</v>
      </c>
      <c r="T8" s="47">
        <v>165292</v>
      </c>
      <c r="U8" s="47">
        <v>165292</v>
      </c>
    </row>
    <row r="9" spans="2:21" x14ac:dyDescent="0.25">
      <c r="B9" s="44" t="s">
        <v>162</v>
      </c>
      <c r="C9" s="47" t="s">
        <v>161</v>
      </c>
      <c r="D9" s="100">
        <v>1</v>
      </c>
      <c r="E9" s="47"/>
      <c r="F9" s="56">
        <v>419064</v>
      </c>
      <c r="G9" s="47">
        <v>419064</v>
      </c>
      <c r="H9" s="47">
        <v>419064</v>
      </c>
      <c r="I9" s="47">
        <v>419343</v>
      </c>
      <c r="J9" s="47">
        <v>419343</v>
      </c>
      <c r="K9" s="47">
        <v>419343</v>
      </c>
      <c r="L9" s="47">
        <v>419343</v>
      </c>
      <c r="M9" s="47">
        <v>419343</v>
      </c>
      <c r="N9" s="47">
        <v>372654</v>
      </c>
      <c r="O9" s="47">
        <v>0</v>
      </c>
      <c r="P9" s="47">
        <v>0</v>
      </c>
      <c r="Q9" s="47">
        <v>0</v>
      </c>
      <c r="R9" s="47">
        <v>0</v>
      </c>
      <c r="S9" s="47">
        <v>0</v>
      </c>
      <c r="T9" s="47">
        <v>0</v>
      </c>
      <c r="U9" s="47">
        <v>0</v>
      </c>
    </row>
    <row r="10" spans="2:21" x14ac:dyDescent="0.25">
      <c r="B10" s="44" t="s">
        <v>209</v>
      </c>
      <c r="C10" s="47" t="s">
        <v>161</v>
      </c>
      <c r="D10" s="100">
        <v>1</v>
      </c>
      <c r="E10" s="47"/>
      <c r="F10" s="56">
        <v>37297</v>
      </c>
      <c r="G10" s="47">
        <v>37297</v>
      </c>
      <c r="H10" s="47">
        <v>37297</v>
      </c>
      <c r="I10" s="47">
        <v>37297</v>
      </c>
      <c r="J10" s="47">
        <v>37297</v>
      </c>
      <c r="K10" s="47">
        <v>37297</v>
      </c>
      <c r="L10" s="47">
        <v>37297</v>
      </c>
      <c r="M10" s="47">
        <v>37569</v>
      </c>
      <c r="N10" s="47">
        <v>37569</v>
      </c>
      <c r="O10" s="47">
        <v>37569</v>
      </c>
      <c r="P10" s="47">
        <v>37569</v>
      </c>
      <c r="Q10" s="47">
        <v>39339</v>
      </c>
      <c r="R10" s="47">
        <v>39339</v>
      </c>
      <c r="S10" s="47">
        <v>39339</v>
      </c>
      <c r="T10" s="47">
        <v>39339</v>
      </c>
      <c r="U10" s="47">
        <v>39339</v>
      </c>
    </row>
    <row r="11" spans="2:21" x14ac:dyDescent="0.25">
      <c r="B11" s="44" t="s">
        <v>163</v>
      </c>
      <c r="C11" s="47" t="s">
        <v>161</v>
      </c>
      <c r="D11" s="100">
        <v>1</v>
      </c>
      <c r="E11" s="47"/>
      <c r="F11" s="56">
        <v>163342</v>
      </c>
      <c r="G11" s="47">
        <v>163342</v>
      </c>
      <c r="H11" s="47">
        <v>163342</v>
      </c>
      <c r="I11" s="47">
        <v>147938</v>
      </c>
      <c r="J11" s="47">
        <v>163342</v>
      </c>
      <c r="K11" s="47">
        <v>163342</v>
      </c>
      <c r="L11" s="47">
        <v>163342</v>
      </c>
      <c r="M11" s="47">
        <v>163341</v>
      </c>
      <c r="N11" s="47">
        <v>163341</v>
      </c>
      <c r="O11" s="47">
        <v>0</v>
      </c>
      <c r="P11" s="47">
        <v>0</v>
      </c>
      <c r="Q11" s="47">
        <v>0</v>
      </c>
      <c r="R11" s="47">
        <v>0</v>
      </c>
      <c r="S11" s="47">
        <v>0</v>
      </c>
      <c r="T11" s="47">
        <v>0</v>
      </c>
      <c r="U11" s="47">
        <v>0</v>
      </c>
    </row>
    <row r="12" spans="2:21" x14ac:dyDescent="0.25">
      <c r="B12" s="44" t="s">
        <v>205</v>
      </c>
      <c r="C12" s="47" t="s">
        <v>172</v>
      </c>
      <c r="D12" s="100">
        <v>0.3</v>
      </c>
      <c r="E12" s="47"/>
      <c r="F12" s="56">
        <v>96000</v>
      </c>
      <c r="G12" s="47">
        <v>96000</v>
      </c>
      <c r="H12" s="47">
        <v>96000</v>
      </c>
      <c r="I12" s="47">
        <v>96000</v>
      </c>
      <c r="J12" s="47"/>
      <c r="K12" s="47"/>
      <c r="L12" s="47"/>
      <c r="M12" s="47"/>
      <c r="N12" s="47"/>
      <c r="O12" s="47"/>
      <c r="P12" s="47"/>
      <c r="Q12" s="47"/>
      <c r="R12" s="47"/>
      <c r="S12" s="47"/>
      <c r="T12" s="47"/>
      <c r="U12" s="47"/>
    </row>
    <row r="13" spans="2:21" ht="13" x14ac:dyDescent="0.3">
      <c r="B13" s="45" t="s">
        <v>33</v>
      </c>
      <c r="D13" s="100"/>
      <c r="E13" s="47"/>
      <c r="F13" s="123"/>
    </row>
    <row r="14" spans="2:21" x14ac:dyDescent="0.25">
      <c r="B14" s="44" t="s">
        <v>237</v>
      </c>
      <c r="C14" s="44" t="s">
        <v>231</v>
      </c>
      <c r="D14" s="137">
        <v>0.5</v>
      </c>
      <c r="E14" s="87"/>
      <c r="F14" s="58">
        <v>46260</v>
      </c>
      <c r="G14" s="44">
        <v>46260</v>
      </c>
      <c r="H14" s="44">
        <v>0</v>
      </c>
      <c r="I14" s="44">
        <v>0</v>
      </c>
      <c r="J14" s="44">
        <v>0</v>
      </c>
      <c r="K14" s="44">
        <v>0</v>
      </c>
      <c r="L14" s="44">
        <v>0</v>
      </c>
      <c r="M14" s="44">
        <v>0</v>
      </c>
      <c r="N14" s="44">
        <v>0</v>
      </c>
      <c r="O14" s="44">
        <v>0</v>
      </c>
      <c r="P14" s="44">
        <v>0</v>
      </c>
      <c r="Q14" s="44">
        <v>0</v>
      </c>
      <c r="R14" s="44">
        <v>0</v>
      </c>
      <c r="S14" s="44">
        <v>0</v>
      </c>
      <c r="T14" s="44">
        <v>0</v>
      </c>
      <c r="U14" s="44">
        <v>0</v>
      </c>
    </row>
    <row r="15" spans="2:21" x14ac:dyDescent="0.25">
      <c r="B15" s="44" t="s">
        <v>222</v>
      </c>
      <c r="C15" s="47" t="s">
        <v>231</v>
      </c>
      <c r="D15" s="100">
        <v>0.5</v>
      </c>
      <c r="E15" s="47"/>
      <c r="F15" s="56">
        <v>101009</v>
      </c>
      <c r="G15" s="47">
        <v>101009</v>
      </c>
      <c r="H15" s="47">
        <v>112056</v>
      </c>
      <c r="I15" s="47">
        <v>0</v>
      </c>
      <c r="J15" s="47">
        <v>0</v>
      </c>
      <c r="K15" s="47">
        <v>0</v>
      </c>
      <c r="L15" s="47">
        <v>0</v>
      </c>
      <c r="M15" s="47">
        <v>0</v>
      </c>
      <c r="N15" s="47">
        <v>0</v>
      </c>
      <c r="O15" s="47">
        <v>0</v>
      </c>
      <c r="P15" s="47">
        <v>0</v>
      </c>
      <c r="Q15" s="47">
        <v>0</v>
      </c>
      <c r="R15" s="47">
        <v>0</v>
      </c>
      <c r="S15" s="47">
        <v>0</v>
      </c>
      <c r="T15" s="47">
        <v>0</v>
      </c>
      <c r="U15" s="47">
        <v>0</v>
      </c>
    </row>
    <row r="16" spans="2:21" x14ac:dyDescent="0.25">
      <c r="B16" s="44" t="s">
        <v>223</v>
      </c>
      <c r="C16" s="47" t="s">
        <v>231</v>
      </c>
      <c r="D16" s="100">
        <v>0.5</v>
      </c>
      <c r="E16" s="47"/>
      <c r="F16" s="56">
        <v>300120</v>
      </c>
      <c r="G16" s="47">
        <v>300120</v>
      </c>
      <c r="H16" s="47">
        <v>303517</v>
      </c>
      <c r="I16" s="47">
        <v>0</v>
      </c>
      <c r="J16" s="47">
        <v>0</v>
      </c>
      <c r="K16" s="47">
        <v>0</v>
      </c>
      <c r="L16" s="47">
        <v>0</v>
      </c>
      <c r="M16" s="47">
        <v>0</v>
      </c>
      <c r="N16" s="47">
        <v>0</v>
      </c>
      <c r="O16" s="47">
        <v>0</v>
      </c>
      <c r="P16" s="47">
        <v>0</v>
      </c>
      <c r="Q16" s="47">
        <v>0</v>
      </c>
      <c r="R16" s="47">
        <v>0</v>
      </c>
      <c r="S16" s="47">
        <v>0</v>
      </c>
      <c r="T16" s="47">
        <v>0</v>
      </c>
      <c r="U16" s="47">
        <v>0</v>
      </c>
    </row>
    <row r="17" spans="2:21" x14ac:dyDescent="0.25">
      <c r="B17" s="44" t="s">
        <v>224</v>
      </c>
      <c r="C17" s="47" t="s">
        <v>231</v>
      </c>
      <c r="D17" s="100">
        <v>0.5</v>
      </c>
      <c r="E17" s="47"/>
      <c r="F17" s="56">
        <v>336063</v>
      </c>
      <c r="G17" s="47">
        <v>336063</v>
      </c>
      <c r="H17" s="47">
        <v>388849</v>
      </c>
      <c r="I17" s="47">
        <v>0</v>
      </c>
      <c r="J17" s="47">
        <v>0</v>
      </c>
      <c r="K17" s="47">
        <v>0</v>
      </c>
      <c r="L17" s="47">
        <v>0</v>
      </c>
      <c r="M17" s="47">
        <v>0</v>
      </c>
      <c r="N17" s="47">
        <v>0</v>
      </c>
      <c r="O17" s="47">
        <v>0</v>
      </c>
      <c r="P17" s="47">
        <v>0</v>
      </c>
      <c r="Q17" s="47">
        <v>0</v>
      </c>
      <c r="R17" s="47">
        <v>0</v>
      </c>
      <c r="S17" s="47">
        <v>0</v>
      </c>
      <c r="T17" s="47">
        <v>0</v>
      </c>
      <c r="U17" s="47">
        <v>0</v>
      </c>
    </row>
    <row r="18" spans="2:21" x14ac:dyDescent="0.25">
      <c r="B18" s="44" t="s">
        <v>164</v>
      </c>
      <c r="C18" s="47" t="s">
        <v>161</v>
      </c>
      <c r="D18" s="100">
        <v>1</v>
      </c>
      <c r="E18" s="47"/>
      <c r="F18" s="56">
        <v>1282512</v>
      </c>
      <c r="G18" s="47">
        <v>1275357</v>
      </c>
      <c r="H18" s="47">
        <v>1253892</v>
      </c>
      <c r="I18" s="47">
        <v>1253930</v>
      </c>
      <c r="J18" s="47">
        <v>1253930</v>
      </c>
      <c r="K18" s="47">
        <v>1115103</v>
      </c>
      <c r="L18" s="47">
        <v>1115103</v>
      </c>
      <c r="M18" s="47">
        <v>1115103</v>
      </c>
      <c r="N18" s="47">
        <v>1115103</v>
      </c>
      <c r="O18" s="47">
        <v>1115103</v>
      </c>
      <c r="P18" s="47">
        <v>1115103</v>
      </c>
      <c r="Q18" s="47">
        <v>1115103</v>
      </c>
      <c r="R18" s="47">
        <v>1115103</v>
      </c>
      <c r="S18" s="47">
        <v>1115103</v>
      </c>
      <c r="T18" s="47">
        <v>1115103</v>
      </c>
      <c r="U18" s="47">
        <v>1115103</v>
      </c>
    </row>
    <row r="19" spans="2:21" x14ac:dyDescent="0.25">
      <c r="B19" s="44" t="s">
        <v>74</v>
      </c>
      <c r="C19" s="47" t="s">
        <v>161</v>
      </c>
      <c r="D19" s="100">
        <v>1</v>
      </c>
      <c r="E19" s="47"/>
      <c r="F19" s="56">
        <v>54988</v>
      </c>
      <c r="G19" s="47">
        <v>54988</v>
      </c>
      <c r="H19" s="47">
        <v>54988</v>
      </c>
      <c r="I19" s="47">
        <v>56104</v>
      </c>
      <c r="J19" s="47">
        <v>56104</v>
      </c>
      <c r="K19" s="47">
        <v>56104</v>
      </c>
      <c r="L19" s="47">
        <v>56104</v>
      </c>
      <c r="M19" s="47">
        <v>56104</v>
      </c>
      <c r="N19" s="47">
        <v>56104</v>
      </c>
      <c r="O19" s="47">
        <v>56104</v>
      </c>
      <c r="P19" s="47">
        <v>56104</v>
      </c>
      <c r="Q19" s="47">
        <v>56537</v>
      </c>
      <c r="R19" s="47">
        <v>56710</v>
      </c>
      <c r="S19" s="47">
        <v>56710</v>
      </c>
      <c r="T19" s="47">
        <v>56710</v>
      </c>
      <c r="U19" s="47">
        <v>56710</v>
      </c>
    </row>
    <row r="20" spans="2:21" x14ac:dyDescent="0.25">
      <c r="B20" s="24" t="s">
        <v>73</v>
      </c>
      <c r="C20" s="47" t="s">
        <v>161</v>
      </c>
      <c r="D20" s="100">
        <v>1</v>
      </c>
      <c r="E20" s="47"/>
      <c r="F20" s="56">
        <v>379789</v>
      </c>
      <c r="G20" s="47">
        <v>379789</v>
      </c>
      <c r="H20" s="47">
        <v>379789</v>
      </c>
      <c r="I20" s="47">
        <v>379789</v>
      </c>
      <c r="J20" s="47">
        <v>378789</v>
      </c>
      <c r="K20" s="47">
        <v>378789</v>
      </c>
      <c r="L20" s="47">
        <v>378789</v>
      </c>
      <c r="M20" s="47">
        <v>378789</v>
      </c>
      <c r="N20" s="47">
        <v>378789</v>
      </c>
      <c r="O20" s="47">
        <v>378790</v>
      </c>
      <c r="P20" s="47">
        <v>378790</v>
      </c>
      <c r="Q20" s="47">
        <v>378790</v>
      </c>
      <c r="R20" s="47">
        <v>378790</v>
      </c>
      <c r="S20" s="47">
        <v>379939</v>
      </c>
      <c r="T20" s="47">
        <v>379939</v>
      </c>
      <c r="U20" s="47">
        <v>379939</v>
      </c>
    </row>
    <row r="21" spans="2:21" x14ac:dyDescent="0.25">
      <c r="B21" s="24" t="s">
        <v>71</v>
      </c>
      <c r="C21" s="47" t="s">
        <v>161</v>
      </c>
      <c r="D21" s="100">
        <v>1</v>
      </c>
      <c r="E21" s="47"/>
      <c r="F21" s="56">
        <v>250566</v>
      </c>
      <c r="G21" s="47">
        <v>250566</v>
      </c>
      <c r="H21" s="47">
        <v>251701</v>
      </c>
      <c r="I21" s="47">
        <v>251702</v>
      </c>
      <c r="J21" s="47">
        <v>251709</v>
      </c>
      <c r="K21" s="47">
        <v>251709</v>
      </c>
      <c r="L21" s="47">
        <v>251709</v>
      </c>
      <c r="M21" s="47">
        <v>251709</v>
      </c>
      <c r="N21" s="47">
        <v>235811</v>
      </c>
      <c r="O21" s="47">
        <v>219841</v>
      </c>
      <c r="P21" s="47">
        <v>218323</v>
      </c>
      <c r="Q21" s="47">
        <v>218323</v>
      </c>
      <c r="R21" s="47">
        <v>221502</v>
      </c>
      <c r="S21" s="47">
        <v>221502</v>
      </c>
      <c r="T21" s="47">
        <v>213553</v>
      </c>
      <c r="U21" s="47">
        <v>215143</v>
      </c>
    </row>
    <row r="22" spans="2:21" x14ac:dyDescent="0.25">
      <c r="B22" s="79" t="s">
        <v>75</v>
      </c>
      <c r="C22" s="47" t="s">
        <v>161</v>
      </c>
      <c r="D22" s="100"/>
      <c r="E22" s="47"/>
      <c r="F22" s="56"/>
      <c r="G22" s="47"/>
      <c r="H22" s="47">
        <v>0</v>
      </c>
      <c r="I22" s="47">
        <v>0</v>
      </c>
      <c r="J22" s="47">
        <v>0</v>
      </c>
      <c r="K22" s="47">
        <v>0</v>
      </c>
      <c r="L22" s="47">
        <v>0</v>
      </c>
      <c r="M22" s="47">
        <v>0</v>
      </c>
      <c r="N22" s="47">
        <v>170032</v>
      </c>
      <c r="O22" s="47">
        <v>170032</v>
      </c>
      <c r="P22" s="47">
        <v>170032</v>
      </c>
      <c r="Q22" s="47">
        <v>170032</v>
      </c>
      <c r="R22" s="47">
        <v>170032</v>
      </c>
      <c r="S22" s="47">
        <v>170032</v>
      </c>
      <c r="T22" s="47">
        <v>165262</v>
      </c>
      <c r="U22" s="47">
        <v>155723</v>
      </c>
    </row>
    <row r="23" spans="2:21" x14ac:dyDescent="0.25">
      <c r="B23" s="79" t="s">
        <v>72</v>
      </c>
      <c r="C23" s="47" t="s">
        <v>161</v>
      </c>
      <c r="D23" s="100"/>
      <c r="E23" s="47"/>
      <c r="F23" s="56"/>
      <c r="G23" s="47"/>
      <c r="H23" s="47">
        <v>0</v>
      </c>
      <c r="I23" s="47">
        <v>0</v>
      </c>
      <c r="J23" s="47">
        <v>0</v>
      </c>
      <c r="K23" s="47">
        <v>0</v>
      </c>
      <c r="L23" s="47">
        <v>0</v>
      </c>
      <c r="M23" s="47">
        <v>0</v>
      </c>
      <c r="N23" s="47">
        <v>130718</v>
      </c>
      <c r="O23" s="47">
        <v>130718</v>
      </c>
      <c r="P23" s="47">
        <v>181592</v>
      </c>
      <c r="Q23" s="47">
        <v>180346</v>
      </c>
      <c r="R23" s="47">
        <v>180346</v>
      </c>
      <c r="S23" s="47">
        <v>180346</v>
      </c>
      <c r="T23" s="47">
        <v>180346</v>
      </c>
      <c r="U23" s="47">
        <v>130584</v>
      </c>
    </row>
    <row r="24" spans="2:21" x14ac:dyDescent="0.25">
      <c r="B24" s="79" t="s">
        <v>236</v>
      </c>
      <c r="C24" s="47" t="s">
        <v>161</v>
      </c>
      <c r="D24" s="100">
        <v>1</v>
      </c>
      <c r="E24" s="47"/>
      <c r="F24" s="56">
        <v>143840</v>
      </c>
      <c r="G24" s="47">
        <v>143840</v>
      </c>
      <c r="H24" s="47">
        <v>0</v>
      </c>
      <c r="I24" s="47">
        <v>0</v>
      </c>
      <c r="J24" s="47">
        <v>0</v>
      </c>
      <c r="K24" s="47">
        <v>0</v>
      </c>
      <c r="L24" s="47">
        <v>0</v>
      </c>
      <c r="M24" s="47">
        <v>0</v>
      </c>
      <c r="N24" s="47">
        <v>0</v>
      </c>
      <c r="O24" s="47">
        <v>0</v>
      </c>
      <c r="P24" s="47">
        <v>0</v>
      </c>
      <c r="Q24" s="47">
        <v>0</v>
      </c>
      <c r="R24" s="47">
        <v>0</v>
      </c>
      <c r="S24" s="47">
        <v>0</v>
      </c>
      <c r="T24" s="47">
        <v>0</v>
      </c>
      <c r="U24" s="47">
        <v>0</v>
      </c>
    </row>
    <row r="25" spans="2:21" ht="13" x14ac:dyDescent="0.3">
      <c r="B25" s="124" t="s">
        <v>31</v>
      </c>
      <c r="D25" s="100"/>
      <c r="E25" s="47"/>
      <c r="F25" s="123"/>
    </row>
    <row r="26" spans="2:21" x14ac:dyDescent="0.25">
      <c r="B26" s="79" t="s">
        <v>77</v>
      </c>
      <c r="C26" s="47" t="s">
        <v>231</v>
      </c>
      <c r="D26" s="100"/>
      <c r="E26" s="47"/>
      <c r="F26" s="56"/>
      <c r="G26" s="47"/>
      <c r="H26" s="47">
        <v>0</v>
      </c>
      <c r="I26" s="47">
        <v>0</v>
      </c>
      <c r="J26" s="47">
        <v>0</v>
      </c>
      <c r="K26" s="47">
        <v>0</v>
      </c>
      <c r="L26" s="47">
        <v>0</v>
      </c>
      <c r="M26" s="47">
        <v>0</v>
      </c>
      <c r="N26" s="47">
        <v>0</v>
      </c>
      <c r="O26" s="47">
        <v>0</v>
      </c>
      <c r="P26" s="47">
        <v>0</v>
      </c>
      <c r="Q26" s="47">
        <v>0</v>
      </c>
      <c r="R26" s="47">
        <v>3404968</v>
      </c>
      <c r="S26" s="47">
        <v>3412878</v>
      </c>
      <c r="T26" s="47">
        <v>3000000</v>
      </c>
      <c r="U26" s="47">
        <v>0</v>
      </c>
    </row>
    <row r="27" spans="2:21" ht="13" x14ac:dyDescent="0.3">
      <c r="B27" s="124" t="s">
        <v>23</v>
      </c>
      <c r="D27" s="100"/>
      <c r="E27" s="47"/>
      <c r="F27" s="57"/>
    </row>
    <row r="28" spans="2:21" x14ac:dyDescent="0.25">
      <c r="B28" s="79" t="s">
        <v>97</v>
      </c>
      <c r="C28" s="47" t="s">
        <v>231</v>
      </c>
      <c r="D28" s="100">
        <v>0.5</v>
      </c>
      <c r="E28" s="47"/>
      <c r="F28" s="56">
        <v>56198</v>
      </c>
      <c r="G28" s="47">
        <v>56198</v>
      </c>
      <c r="H28" s="47">
        <v>56198</v>
      </c>
      <c r="I28" s="47">
        <v>59435</v>
      </c>
      <c r="J28" s="47">
        <v>59435</v>
      </c>
      <c r="K28" s="47">
        <v>59435</v>
      </c>
      <c r="L28" s="47">
        <v>59435</v>
      </c>
      <c r="M28" s="47">
        <v>59435</v>
      </c>
      <c r="N28" s="47">
        <v>59435</v>
      </c>
      <c r="O28" s="47">
        <v>59435</v>
      </c>
      <c r="P28" s="47">
        <v>59435</v>
      </c>
      <c r="Q28" s="47">
        <v>59435</v>
      </c>
      <c r="R28" s="47">
        <v>59435</v>
      </c>
      <c r="S28" s="47">
        <v>59435</v>
      </c>
      <c r="T28" s="47">
        <v>59435</v>
      </c>
      <c r="U28" s="47">
        <v>59435</v>
      </c>
    </row>
    <row r="29" spans="2:21" x14ac:dyDescent="0.25">
      <c r="B29" s="25" t="s">
        <v>96</v>
      </c>
      <c r="C29" s="47" t="s">
        <v>161</v>
      </c>
      <c r="D29" s="100">
        <v>1</v>
      </c>
      <c r="E29" s="47"/>
      <c r="F29" s="56">
        <v>276820</v>
      </c>
      <c r="G29" s="47">
        <v>276820</v>
      </c>
      <c r="H29" s="47">
        <v>276820</v>
      </c>
      <c r="I29" s="47">
        <v>276820</v>
      </c>
      <c r="J29" s="47">
        <v>173857</v>
      </c>
      <c r="K29" s="47">
        <v>174141</v>
      </c>
      <c r="L29" s="47">
        <v>174141</v>
      </c>
      <c r="M29" s="47">
        <v>159817</v>
      </c>
      <c r="N29" s="47">
        <v>159817</v>
      </c>
      <c r="O29" s="47">
        <v>157904</v>
      </c>
      <c r="P29" s="47">
        <v>161617</v>
      </c>
      <c r="Q29" s="47">
        <v>161617</v>
      </c>
      <c r="R29" s="47">
        <v>161616</v>
      </c>
      <c r="S29" s="47">
        <v>121714</v>
      </c>
      <c r="T29" s="47">
        <v>121714</v>
      </c>
      <c r="U29" s="47">
        <v>121714</v>
      </c>
    </row>
    <row r="30" spans="2:21" x14ac:dyDescent="0.25">
      <c r="B30" s="25" t="s">
        <v>95</v>
      </c>
      <c r="C30" s="47" t="s">
        <v>161</v>
      </c>
      <c r="D30" s="100">
        <v>1</v>
      </c>
      <c r="E30" s="47"/>
      <c r="F30" s="56">
        <v>108130</v>
      </c>
      <c r="G30" s="47">
        <v>108130</v>
      </c>
      <c r="H30" s="47">
        <v>108130</v>
      </c>
      <c r="I30" s="47">
        <v>108130</v>
      </c>
      <c r="J30" s="47">
        <v>108130</v>
      </c>
      <c r="K30" s="47">
        <v>107694</v>
      </c>
      <c r="L30" s="47">
        <v>107694</v>
      </c>
      <c r="M30" s="47">
        <v>107694</v>
      </c>
      <c r="N30" s="47">
        <v>97315</v>
      </c>
      <c r="O30" s="47">
        <v>90599</v>
      </c>
      <c r="P30" s="47">
        <v>90599</v>
      </c>
      <c r="Q30" s="47">
        <v>90599</v>
      </c>
      <c r="R30" s="47">
        <v>64299</v>
      </c>
      <c r="S30" s="47">
        <v>64298</v>
      </c>
      <c r="T30" s="47">
        <v>64298</v>
      </c>
      <c r="U30" s="47">
        <v>64298</v>
      </c>
    </row>
    <row r="31" spans="2:21" x14ac:dyDescent="0.25">
      <c r="B31" s="25" t="s">
        <v>94</v>
      </c>
      <c r="C31" s="47" t="s">
        <v>161</v>
      </c>
      <c r="D31" s="100"/>
      <c r="E31" s="47"/>
      <c r="F31" s="56"/>
      <c r="G31" s="47"/>
      <c r="H31" s="47">
        <v>0</v>
      </c>
      <c r="I31" s="47">
        <v>0</v>
      </c>
      <c r="J31" s="47">
        <v>0</v>
      </c>
      <c r="K31" s="47">
        <v>0</v>
      </c>
      <c r="L31" s="47">
        <v>0</v>
      </c>
      <c r="M31" s="47">
        <v>0</v>
      </c>
      <c r="N31" s="47">
        <v>0</v>
      </c>
      <c r="O31" s="47">
        <v>0</v>
      </c>
      <c r="P31" s="47">
        <v>0</v>
      </c>
      <c r="Q31" s="47">
        <v>47487</v>
      </c>
      <c r="R31" s="47">
        <v>47487</v>
      </c>
      <c r="S31" s="47">
        <v>47434</v>
      </c>
      <c r="T31" s="47">
        <v>47434</v>
      </c>
      <c r="U31" s="47">
        <v>47434</v>
      </c>
    </row>
    <row r="32" spans="2:21" ht="13" x14ac:dyDescent="0.3">
      <c r="B32" s="124" t="s">
        <v>24</v>
      </c>
      <c r="D32" s="100"/>
      <c r="E32" s="47"/>
      <c r="F32" s="123"/>
    </row>
    <row r="33" spans="2:21" x14ac:dyDescent="0.25">
      <c r="B33" s="25" t="s">
        <v>93</v>
      </c>
      <c r="C33" s="47" t="s">
        <v>161</v>
      </c>
      <c r="D33" s="100"/>
      <c r="E33" s="47"/>
      <c r="F33" s="56"/>
      <c r="G33" s="47"/>
      <c r="H33" s="47">
        <v>0</v>
      </c>
      <c r="I33" s="47">
        <v>0</v>
      </c>
      <c r="J33" s="47">
        <v>0</v>
      </c>
      <c r="K33" s="47">
        <v>0</v>
      </c>
      <c r="L33" s="47">
        <v>0</v>
      </c>
      <c r="M33" s="47">
        <v>0</v>
      </c>
      <c r="N33" s="47">
        <v>0</v>
      </c>
      <c r="O33" s="47">
        <v>0</v>
      </c>
      <c r="P33" s="47">
        <v>21557</v>
      </c>
      <c r="Q33" s="47">
        <v>18098</v>
      </c>
      <c r="R33" s="47">
        <v>17797</v>
      </c>
      <c r="S33" s="47">
        <v>24000</v>
      </c>
      <c r="T33" s="47">
        <v>20800</v>
      </c>
      <c r="U33" s="47">
        <v>20800</v>
      </c>
    </row>
    <row r="34" spans="2:21" x14ac:dyDescent="0.25">
      <c r="B34" s="79" t="s">
        <v>92</v>
      </c>
      <c r="C34" s="47" t="s">
        <v>231</v>
      </c>
      <c r="D34" s="100"/>
      <c r="E34" s="47"/>
      <c r="F34" s="56"/>
      <c r="G34" s="47"/>
      <c r="H34" s="47">
        <v>0</v>
      </c>
      <c r="I34" s="47">
        <v>0</v>
      </c>
      <c r="J34" s="47">
        <v>0</v>
      </c>
      <c r="K34" s="47">
        <v>0</v>
      </c>
      <c r="L34" s="47">
        <v>0</v>
      </c>
      <c r="M34" s="47">
        <v>0</v>
      </c>
      <c r="N34" s="47">
        <v>0</v>
      </c>
      <c r="O34" s="47">
        <v>0</v>
      </c>
      <c r="P34" s="47">
        <v>10000</v>
      </c>
      <c r="Q34" s="47">
        <v>10000</v>
      </c>
      <c r="R34" s="47">
        <v>10000</v>
      </c>
      <c r="S34" s="47">
        <v>0</v>
      </c>
      <c r="T34" s="47">
        <v>0</v>
      </c>
      <c r="U34" s="47">
        <v>0</v>
      </c>
    </row>
    <row r="35" spans="2:21" ht="13" x14ac:dyDescent="0.3">
      <c r="B35" s="124" t="s">
        <v>25</v>
      </c>
      <c r="D35" s="100"/>
      <c r="E35" s="47"/>
      <c r="F35" s="57"/>
    </row>
    <row r="36" spans="2:21" x14ac:dyDescent="0.25">
      <c r="B36" s="25" t="s">
        <v>91</v>
      </c>
      <c r="C36" s="47" t="s">
        <v>161</v>
      </c>
      <c r="D36" s="100">
        <v>1</v>
      </c>
      <c r="E36" s="47"/>
      <c r="F36" s="56">
        <v>49318</v>
      </c>
      <c r="G36" s="47">
        <v>48298</v>
      </c>
      <c r="H36" s="47">
        <v>49758</v>
      </c>
      <c r="I36" s="47">
        <v>49318</v>
      </c>
      <c r="J36" s="47">
        <v>49318</v>
      </c>
      <c r="K36" s="47">
        <v>49318</v>
      </c>
      <c r="L36" s="47">
        <v>33303</v>
      </c>
      <c r="M36" s="47">
        <v>33610</v>
      </c>
      <c r="N36" s="47">
        <v>33599</v>
      </c>
      <c r="O36" s="47">
        <v>34024</v>
      </c>
      <c r="P36" s="47">
        <v>28462</v>
      </c>
      <c r="Q36" s="47">
        <v>30412</v>
      </c>
      <c r="R36" s="47">
        <v>30412</v>
      </c>
      <c r="S36" s="47">
        <v>30412</v>
      </c>
      <c r="T36" s="47">
        <v>30412</v>
      </c>
      <c r="U36" s="47">
        <v>24091</v>
      </c>
    </row>
    <row r="37" spans="2:21" x14ac:dyDescent="0.25">
      <c r="B37" s="25" t="s">
        <v>90</v>
      </c>
      <c r="C37" s="47" t="s">
        <v>161</v>
      </c>
      <c r="D37" s="100">
        <v>1</v>
      </c>
      <c r="E37" s="47"/>
      <c r="F37" s="56">
        <v>26942</v>
      </c>
      <c r="G37" s="47">
        <v>26942</v>
      </c>
      <c r="H37" s="47">
        <v>27044</v>
      </c>
      <c r="I37" s="47">
        <v>26942</v>
      </c>
      <c r="J37" s="47">
        <v>26942</v>
      </c>
      <c r="K37" s="47">
        <v>26403</v>
      </c>
      <c r="L37" s="47">
        <v>26403</v>
      </c>
      <c r="M37" s="47">
        <v>25000</v>
      </c>
      <c r="N37" s="47">
        <v>23750</v>
      </c>
      <c r="O37" s="47">
        <v>26276</v>
      </c>
      <c r="P37" s="47">
        <v>26276</v>
      </c>
      <c r="Q37" s="47">
        <v>25777</v>
      </c>
      <c r="R37" s="47">
        <v>25777</v>
      </c>
      <c r="S37" s="47">
        <v>25777</v>
      </c>
      <c r="T37" s="47">
        <v>8014</v>
      </c>
      <c r="U37" s="47">
        <v>8014</v>
      </c>
    </row>
    <row r="38" spans="2:21" ht="13" x14ac:dyDescent="0.3">
      <c r="B38" s="124" t="s">
        <v>26</v>
      </c>
      <c r="D38" s="100"/>
      <c r="E38" s="47"/>
      <c r="F38" s="123"/>
    </row>
    <row r="39" spans="2:21" x14ac:dyDescent="0.25">
      <c r="B39" s="25" t="s">
        <v>89</v>
      </c>
      <c r="C39" s="47" t="s">
        <v>231</v>
      </c>
      <c r="D39" s="100"/>
      <c r="E39" s="47"/>
      <c r="F39" s="56"/>
      <c r="G39" s="47"/>
      <c r="H39" s="47">
        <v>0</v>
      </c>
      <c r="I39" s="47">
        <v>0</v>
      </c>
      <c r="J39" s="47">
        <v>0</v>
      </c>
      <c r="K39" s="47">
        <v>0</v>
      </c>
      <c r="L39" s="47">
        <v>0</v>
      </c>
      <c r="M39" s="47">
        <v>0</v>
      </c>
      <c r="N39" s="47">
        <v>0</v>
      </c>
      <c r="O39" s="47">
        <v>0</v>
      </c>
      <c r="P39" s="47">
        <v>19371</v>
      </c>
      <c r="Q39" s="47">
        <v>19458</v>
      </c>
      <c r="R39" s="47">
        <v>19439</v>
      </c>
      <c r="S39" s="47">
        <v>19379</v>
      </c>
      <c r="T39" s="47">
        <v>19379</v>
      </c>
      <c r="U39" s="47">
        <v>18015</v>
      </c>
    </row>
    <row r="40" spans="2:21" ht="13" x14ac:dyDescent="0.3">
      <c r="B40" s="124" t="s">
        <v>27</v>
      </c>
      <c r="D40" s="100"/>
      <c r="E40" s="47"/>
      <c r="F40" s="57"/>
    </row>
    <row r="41" spans="2:21" x14ac:dyDescent="0.25">
      <c r="B41" s="25" t="s">
        <v>88</v>
      </c>
      <c r="C41" s="47" t="s">
        <v>161</v>
      </c>
      <c r="D41" s="100">
        <v>1</v>
      </c>
      <c r="E41" s="47"/>
      <c r="F41" s="56">
        <v>143980</v>
      </c>
      <c r="G41" s="47">
        <v>110150</v>
      </c>
      <c r="H41" s="47">
        <v>110150</v>
      </c>
      <c r="I41" s="47">
        <v>110150</v>
      </c>
      <c r="J41" s="47">
        <v>110150</v>
      </c>
      <c r="K41" s="47">
        <v>110149</v>
      </c>
      <c r="L41" s="47">
        <v>110149</v>
      </c>
      <c r="M41" s="47">
        <v>110150</v>
      </c>
      <c r="N41" s="47">
        <v>110150</v>
      </c>
      <c r="O41" s="47">
        <v>110150</v>
      </c>
      <c r="P41" s="47">
        <v>110150</v>
      </c>
      <c r="Q41" s="47">
        <v>94400</v>
      </c>
      <c r="R41" s="47">
        <v>94400</v>
      </c>
      <c r="S41" s="47">
        <v>94400</v>
      </c>
      <c r="T41" s="47">
        <v>94400</v>
      </c>
      <c r="U41" s="47">
        <v>64300</v>
      </c>
    </row>
    <row r="42" spans="2:21" x14ac:dyDescent="0.25">
      <c r="B42" s="25" t="s">
        <v>87</v>
      </c>
      <c r="C42" s="47" t="s">
        <v>161</v>
      </c>
      <c r="D42" s="100">
        <v>1</v>
      </c>
      <c r="E42" s="47"/>
      <c r="F42" s="56">
        <v>25900</v>
      </c>
      <c r="G42" s="47">
        <v>25900</v>
      </c>
      <c r="H42" s="47">
        <v>25900</v>
      </c>
      <c r="I42" s="47">
        <v>25900</v>
      </c>
      <c r="J42" s="47">
        <v>25900</v>
      </c>
      <c r="K42" s="47">
        <v>25899</v>
      </c>
      <c r="L42" s="47">
        <v>25899</v>
      </c>
      <c r="M42" s="47">
        <v>25900</v>
      </c>
      <c r="N42" s="47">
        <v>25900</v>
      </c>
      <c r="O42" s="47">
        <v>25900</v>
      </c>
      <c r="P42" s="47">
        <v>25850</v>
      </c>
      <c r="Q42" s="47">
        <v>25850</v>
      </c>
      <c r="R42" s="47">
        <v>25850</v>
      </c>
      <c r="S42" s="47">
        <v>17450</v>
      </c>
      <c r="T42" s="47">
        <v>17450</v>
      </c>
      <c r="U42" s="47">
        <v>17450</v>
      </c>
    </row>
    <row r="43" spans="2:21" x14ac:dyDescent="0.25">
      <c r="B43" s="79" t="s">
        <v>86</v>
      </c>
      <c r="C43" s="47" t="s">
        <v>161</v>
      </c>
      <c r="D43" s="100">
        <v>1</v>
      </c>
      <c r="E43" s="47"/>
      <c r="F43" s="56">
        <v>213100</v>
      </c>
      <c r="G43" s="47">
        <v>213100</v>
      </c>
      <c r="H43" s="47">
        <v>135100</v>
      </c>
      <c r="I43" s="47">
        <v>106800</v>
      </c>
      <c r="J43" s="47">
        <v>113600</v>
      </c>
      <c r="K43" s="47">
        <v>116900</v>
      </c>
      <c r="L43" s="47">
        <v>116900</v>
      </c>
      <c r="M43" s="47">
        <v>116900</v>
      </c>
      <c r="N43" s="47">
        <v>116900</v>
      </c>
      <c r="O43" s="47">
        <v>116900</v>
      </c>
      <c r="P43" s="47">
        <v>117200</v>
      </c>
      <c r="Q43" s="47">
        <v>117200</v>
      </c>
      <c r="R43" s="47">
        <v>117200</v>
      </c>
      <c r="S43" s="47">
        <v>117200</v>
      </c>
      <c r="T43" s="47">
        <v>117200</v>
      </c>
      <c r="U43" s="47">
        <v>117200</v>
      </c>
    </row>
    <row r="44" spans="2:21" ht="13" x14ac:dyDescent="0.3">
      <c r="B44" s="124" t="s">
        <v>59</v>
      </c>
      <c r="D44" s="100"/>
      <c r="E44" s="47"/>
      <c r="F44" s="123"/>
    </row>
    <row r="45" spans="2:21" x14ac:dyDescent="0.25">
      <c r="B45" s="79" t="s">
        <v>85</v>
      </c>
      <c r="C45" s="47" t="s">
        <v>161</v>
      </c>
      <c r="D45" s="100"/>
      <c r="E45" s="47"/>
      <c r="F45" s="56"/>
      <c r="G45" s="47"/>
      <c r="H45" s="47">
        <v>0</v>
      </c>
      <c r="I45" s="47">
        <v>0</v>
      </c>
      <c r="J45" s="47">
        <v>0</v>
      </c>
      <c r="K45" s="47">
        <v>0</v>
      </c>
      <c r="L45" s="47">
        <v>0</v>
      </c>
      <c r="M45" s="47">
        <v>0</v>
      </c>
      <c r="N45" s="47">
        <v>0</v>
      </c>
      <c r="O45" s="47">
        <v>179787</v>
      </c>
      <c r="P45" s="47">
        <v>179787</v>
      </c>
      <c r="Q45" s="47">
        <v>179787</v>
      </c>
      <c r="R45" s="47">
        <v>179787</v>
      </c>
      <c r="S45" s="47">
        <v>179787</v>
      </c>
      <c r="T45" s="47">
        <v>166968</v>
      </c>
      <c r="U45" s="47">
        <v>179787</v>
      </c>
    </row>
    <row r="46" spans="2:21" ht="13" x14ac:dyDescent="0.3">
      <c r="B46" s="124" t="s">
        <v>155</v>
      </c>
      <c r="C46" s="47"/>
      <c r="D46" s="100"/>
      <c r="E46" s="47"/>
      <c r="F46" s="56"/>
      <c r="G46" s="47"/>
      <c r="H46" s="47"/>
      <c r="I46" s="47"/>
      <c r="J46" s="47"/>
      <c r="K46" s="47"/>
      <c r="L46" s="47"/>
      <c r="M46" s="47"/>
      <c r="N46" s="47"/>
      <c r="O46" s="47"/>
      <c r="P46" s="47"/>
      <c r="Q46" s="47"/>
      <c r="R46" s="47"/>
      <c r="S46" s="47"/>
      <c r="T46" s="47"/>
      <c r="U46" s="47"/>
    </row>
    <row r="47" spans="2:21" ht="14.5" x14ac:dyDescent="0.25">
      <c r="B47" s="79" t="s">
        <v>165</v>
      </c>
      <c r="C47" s="47" t="s">
        <v>166</v>
      </c>
      <c r="D47" s="54" t="s">
        <v>167</v>
      </c>
      <c r="E47" s="47"/>
      <c r="F47" s="56">
        <v>519543</v>
      </c>
      <c r="G47" s="47">
        <v>519543</v>
      </c>
      <c r="H47" s="47">
        <v>519543</v>
      </c>
      <c r="I47" s="47">
        <v>531351</v>
      </c>
      <c r="J47" s="47">
        <v>509000</v>
      </c>
      <c r="K47" s="47">
        <v>509000</v>
      </c>
      <c r="L47" s="47">
        <v>509000</v>
      </c>
      <c r="M47" s="47">
        <v>0</v>
      </c>
      <c r="N47" s="47">
        <v>0</v>
      </c>
      <c r="O47" s="47">
        <v>0</v>
      </c>
      <c r="P47" s="47">
        <v>0</v>
      </c>
      <c r="Q47" s="47">
        <v>0</v>
      </c>
      <c r="R47" s="47">
        <v>0</v>
      </c>
      <c r="S47" s="47">
        <v>0</v>
      </c>
      <c r="T47" s="47">
        <v>0</v>
      </c>
      <c r="U47" s="47">
        <v>0</v>
      </c>
    </row>
    <row r="48" spans="2:21" x14ac:dyDescent="0.25">
      <c r="B48" s="79" t="s">
        <v>165</v>
      </c>
      <c r="C48" s="47" t="s">
        <v>161</v>
      </c>
      <c r="D48" s="100">
        <v>1</v>
      </c>
      <c r="E48" s="47"/>
      <c r="F48" s="56">
        <v>375341</v>
      </c>
      <c r="G48" s="47">
        <v>375341</v>
      </c>
      <c r="H48" s="47">
        <v>375341</v>
      </c>
      <c r="I48" s="47">
        <v>332957</v>
      </c>
      <c r="J48" s="47">
        <v>0</v>
      </c>
      <c r="K48" s="47">
        <v>0</v>
      </c>
      <c r="L48" s="47">
        <v>0</v>
      </c>
      <c r="M48" s="47">
        <v>0</v>
      </c>
      <c r="N48" s="47">
        <v>0</v>
      </c>
      <c r="O48" s="47">
        <v>0</v>
      </c>
      <c r="P48" s="47">
        <v>0</v>
      </c>
      <c r="Q48" s="47">
        <v>0</v>
      </c>
      <c r="R48" s="47">
        <v>0</v>
      </c>
      <c r="S48" s="47">
        <v>0</v>
      </c>
      <c r="T48" s="47">
        <v>0</v>
      </c>
      <c r="U48" s="47">
        <v>0</v>
      </c>
    </row>
    <row r="49" spans="1:21" ht="13" x14ac:dyDescent="0.3">
      <c r="B49" s="79"/>
      <c r="C49" s="47"/>
      <c r="D49" s="100"/>
      <c r="E49" s="47"/>
      <c r="F49" s="123"/>
      <c r="G49" s="47"/>
      <c r="H49" s="47"/>
      <c r="I49" s="47"/>
      <c r="J49" s="47"/>
      <c r="K49" s="47"/>
      <c r="L49" s="47"/>
      <c r="M49" s="47"/>
      <c r="N49" s="47"/>
      <c r="O49" s="47"/>
      <c r="P49" s="47"/>
      <c r="Q49" s="47"/>
      <c r="R49" s="47"/>
      <c r="S49" s="47"/>
      <c r="T49" s="47"/>
      <c r="U49" s="47"/>
    </row>
    <row r="50" spans="1:21" ht="15.5" x14ac:dyDescent="0.35">
      <c r="B50" s="125" t="s">
        <v>169</v>
      </c>
      <c r="D50" s="101"/>
      <c r="E50" s="47"/>
      <c r="F50" s="57"/>
    </row>
    <row r="51" spans="1:21" ht="13" x14ac:dyDescent="0.3">
      <c r="B51" s="124" t="s">
        <v>7</v>
      </c>
      <c r="D51" s="101"/>
      <c r="E51" s="47"/>
      <c r="F51" s="57"/>
    </row>
    <row r="52" spans="1:21" x14ac:dyDescent="0.25">
      <c r="B52" s="25" t="s">
        <v>142</v>
      </c>
      <c r="C52" s="47" t="s">
        <v>161</v>
      </c>
      <c r="D52" s="100">
        <v>1</v>
      </c>
      <c r="E52" s="47"/>
      <c r="F52" s="58">
        <v>220589</v>
      </c>
      <c r="G52" s="47">
        <v>222422</v>
      </c>
      <c r="H52" s="47">
        <v>222422</v>
      </c>
      <c r="I52" s="47">
        <v>252597</v>
      </c>
      <c r="J52" s="47">
        <v>254727</v>
      </c>
      <c r="K52" s="47">
        <v>254727</v>
      </c>
      <c r="L52" s="47">
        <v>254727</v>
      </c>
      <c r="M52" s="47">
        <v>254727</v>
      </c>
      <c r="N52" s="47">
        <v>265744</v>
      </c>
      <c r="O52" s="47">
        <v>265744</v>
      </c>
      <c r="P52" s="47">
        <v>264510</v>
      </c>
      <c r="Q52" s="47">
        <v>264469</v>
      </c>
      <c r="R52" s="47">
        <v>0</v>
      </c>
      <c r="S52" s="47">
        <v>0</v>
      </c>
      <c r="T52" s="47">
        <v>0</v>
      </c>
      <c r="U52" s="47">
        <v>0</v>
      </c>
    </row>
    <row r="53" spans="1:21" ht="13" x14ac:dyDescent="0.3">
      <c r="B53" s="124" t="s">
        <v>8</v>
      </c>
      <c r="D53" s="102"/>
      <c r="E53" s="47"/>
      <c r="F53" s="57"/>
    </row>
    <row r="54" spans="1:21" x14ac:dyDescent="0.25">
      <c r="B54" s="25" t="s">
        <v>141</v>
      </c>
      <c r="C54" s="47" t="s">
        <v>231</v>
      </c>
      <c r="D54" s="100">
        <v>0.49</v>
      </c>
      <c r="E54" s="47"/>
      <c r="F54" s="56">
        <v>351425</v>
      </c>
      <c r="G54" s="47">
        <v>351425</v>
      </c>
      <c r="H54" s="47">
        <v>351425</v>
      </c>
      <c r="I54" s="47">
        <v>251025</v>
      </c>
      <c r="J54" s="47">
        <v>251025</v>
      </c>
      <c r="K54" s="47">
        <v>251025</v>
      </c>
      <c r="L54" s="47">
        <v>251025</v>
      </c>
      <c r="M54" s="47">
        <v>251025</v>
      </c>
      <c r="N54" s="47">
        <v>251025</v>
      </c>
      <c r="O54" s="47">
        <v>251025</v>
      </c>
      <c r="P54" s="47">
        <v>251025</v>
      </c>
      <c r="Q54" s="47">
        <v>251025</v>
      </c>
      <c r="R54" s="47">
        <v>250000</v>
      </c>
      <c r="S54" s="47">
        <v>0</v>
      </c>
      <c r="T54" s="47">
        <v>0</v>
      </c>
      <c r="U54" s="47">
        <v>0</v>
      </c>
    </row>
    <row r="55" spans="1:21" x14ac:dyDescent="0.25">
      <c r="B55" s="25" t="s">
        <v>140</v>
      </c>
      <c r="C55" s="47" t="s">
        <v>161</v>
      </c>
      <c r="D55" s="103">
        <v>0.94799999999999995</v>
      </c>
      <c r="E55" s="47"/>
      <c r="F55" s="56">
        <v>130400</v>
      </c>
      <c r="G55" s="47">
        <v>130400</v>
      </c>
      <c r="H55" s="47">
        <v>130400</v>
      </c>
      <c r="I55" s="47">
        <v>80400</v>
      </c>
      <c r="J55" s="47">
        <v>80400</v>
      </c>
      <c r="K55" s="47">
        <v>80400</v>
      </c>
      <c r="L55" s="47">
        <v>80400</v>
      </c>
      <c r="M55" s="47">
        <v>80400</v>
      </c>
      <c r="N55" s="47">
        <v>71900</v>
      </c>
      <c r="O55" s="47">
        <v>68900</v>
      </c>
      <c r="P55" s="47">
        <v>68900</v>
      </c>
      <c r="Q55" s="47">
        <v>68900</v>
      </c>
      <c r="R55" s="47">
        <v>76900</v>
      </c>
      <c r="S55" s="47">
        <v>76900</v>
      </c>
      <c r="T55" s="47">
        <v>76900</v>
      </c>
      <c r="U55" s="47">
        <v>0</v>
      </c>
    </row>
    <row r="56" spans="1:21" ht="13" x14ac:dyDescent="0.3">
      <c r="B56" s="124" t="s">
        <v>15</v>
      </c>
      <c r="D56" s="52"/>
      <c r="E56" s="47"/>
      <c r="F56" s="123"/>
    </row>
    <row r="57" spans="1:21" x14ac:dyDescent="0.25">
      <c r="B57" s="25" t="s">
        <v>123</v>
      </c>
      <c r="C57" s="47" t="s">
        <v>161</v>
      </c>
      <c r="D57" s="100">
        <v>1</v>
      </c>
      <c r="E57" s="47"/>
      <c r="F57" s="56">
        <v>173583</v>
      </c>
      <c r="G57" s="47">
        <v>173583</v>
      </c>
      <c r="H57" s="47">
        <v>173583</v>
      </c>
      <c r="I57" s="47">
        <v>173583</v>
      </c>
      <c r="J57" s="47">
        <v>173583</v>
      </c>
      <c r="K57" s="47">
        <v>173583</v>
      </c>
      <c r="L57" s="47">
        <v>173583</v>
      </c>
      <c r="M57" s="47">
        <v>173583</v>
      </c>
      <c r="N57" s="47">
        <v>173583</v>
      </c>
      <c r="O57" s="47">
        <v>173583</v>
      </c>
      <c r="P57" s="47">
        <v>173583</v>
      </c>
      <c r="Q57" s="47">
        <v>173583</v>
      </c>
      <c r="R57" s="47">
        <v>173583</v>
      </c>
      <c r="S57" s="47">
        <v>173583</v>
      </c>
      <c r="T57" s="47">
        <v>173583</v>
      </c>
      <c r="U57" s="47">
        <v>173516</v>
      </c>
    </row>
    <row r="58" spans="1:21" x14ac:dyDescent="0.25">
      <c r="B58" s="79" t="s">
        <v>170</v>
      </c>
      <c r="C58" s="47" t="s">
        <v>161</v>
      </c>
      <c r="D58" s="100"/>
      <c r="E58" s="47"/>
      <c r="F58" s="56">
        <v>0</v>
      </c>
      <c r="G58" s="47">
        <v>0</v>
      </c>
      <c r="H58" s="47">
        <v>0</v>
      </c>
      <c r="I58" s="47">
        <v>0</v>
      </c>
      <c r="J58" s="47">
        <v>0</v>
      </c>
      <c r="K58" s="47">
        <v>0</v>
      </c>
      <c r="L58" s="47">
        <v>0</v>
      </c>
      <c r="M58" s="47">
        <v>0</v>
      </c>
      <c r="N58" s="47">
        <v>0</v>
      </c>
      <c r="O58" s="47">
        <v>34845</v>
      </c>
      <c r="P58" s="47">
        <v>34845</v>
      </c>
      <c r="Q58" s="47">
        <v>34845</v>
      </c>
      <c r="R58" s="47">
        <v>34845</v>
      </c>
      <c r="S58" s="47">
        <v>34845</v>
      </c>
      <c r="T58" s="47">
        <v>34845</v>
      </c>
      <c r="U58" s="47">
        <v>34845</v>
      </c>
    </row>
    <row r="59" spans="1:21" x14ac:dyDescent="0.25">
      <c r="B59" s="79" t="s">
        <v>122</v>
      </c>
      <c r="C59" s="47" t="s">
        <v>161</v>
      </c>
      <c r="D59" s="100">
        <v>1</v>
      </c>
      <c r="E59" s="47"/>
      <c r="F59" s="56">
        <v>476427</v>
      </c>
      <c r="G59" s="47">
        <v>476427</v>
      </c>
      <c r="H59" s="47">
        <v>371650</v>
      </c>
      <c r="I59" s="47">
        <v>371650</v>
      </c>
      <c r="J59" s="47">
        <v>371650</v>
      </c>
      <c r="K59" s="47">
        <v>371650</v>
      </c>
      <c r="L59" s="47">
        <v>371650</v>
      </c>
      <c r="M59" s="47">
        <v>371650</v>
      </c>
      <c r="N59" s="47">
        <v>371650</v>
      </c>
      <c r="O59" s="47">
        <v>349548</v>
      </c>
      <c r="P59" s="47">
        <v>349548</v>
      </c>
      <c r="Q59" s="47">
        <v>349548</v>
      </c>
      <c r="R59" s="47">
        <v>349548</v>
      </c>
      <c r="S59" s="47">
        <v>349548</v>
      </c>
      <c r="T59" s="47">
        <v>271458</v>
      </c>
      <c r="U59" s="47">
        <v>178311</v>
      </c>
    </row>
    <row r="60" spans="1:21" ht="13" x14ac:dyDescent="0.3">
      <c r="B60" s="124" t="s">
        <v>11</v>
      </c>
      <c r="D60" s="52"/>
      <c r="E60" s="47"/>
      <c r="F60" s="123"/>
    </row>
    <row r="61" spans="1:21" x14ac:dyDescent="0.25">
      <c r="A61" s="139"/>
      <c r="B61" s="25" t="s">
        <v>138</v>
      </c>
      <c r="C61" s="47" t="s">
        <v>231</v>
      </c>
      <c r="D61" s="52">
        <v>0.20849999999999999</v>
      </c>
      <c r="E61" s="47"/>
      <c r="F61" s="56">
        <v>395896</v>
      </c>
      <c r="G61" s="47">
        <v>395896</v>
      </c>
      <c r="H61" s="47">
        <v>395896</v>
      </c>
      <c r="I61" s="47">
        <v>395896</v>
      </c>
      <c r="J61" s="47">
        <v>395896</v>
      </c>
      <c r="K61" s="47">
        <v>395896</v>
      </c>
      <c r="L61" s="47">
        <v>395896</v>
      </c>
      <c r="M61" s="47">
        <v>395896</v>
      </c>
      <c r="N61" s="47">
        <v>395896</v>
      </c>
      <c r="O61" s="47">
        <v>395896</v>
      </c>
      <c r="P61" s="47">
        <v>395896</v>
      </c>
      <c r="Q61" s="47">
        <v>395896</v>
      </c>
      <c r="R61" s="47">
        <v>395896</v>
      </c>
      <c r="S61" s="47">
        <v>395896</v>
      </c>
      <c r="T61" s="47">
        <v>395896</v>
      </c>
      <c r="U61" s="47">
        <v>395896</v>
      </c>
    </row>
    <row r="62" spans="1:21" x14ac:dyDescent="0.25">
      <c r="B62" s="79" t="s">
        <v>171</v>
      </c>
      <c r="C62" s="47" t="s">
        <v>231</v>
      </c>
      <c r="D62" s="103">
        <v>0.441</v>
      </c>
      <c r="E62" s="47"/>
      <c r="F62" s="56">
        <v>1763064</v>
      </c>
      <c r="G62" s="47">
        <v>1763064</v>
      </c>
      <c r="H62" s="47">
        <v>1763064</v>
      </c>
      <c r="I62" s="47">
        <v>1541544</v>
      </c>
      <c r="J62" s="47">
        <v>1319322</v>
      </c>
      <c r="K62" s="47">
        <v>1319322</v>
      </c>
      <c r="L62" s="47">
        <v>1319322</v>
      </c>
      <c r="M62" s="47">
        <v>1319322</v>
      </c>
      <c r="N62" s="47">
        <v>880998</v>
      </c>
      <c r="O62" s="47">
        <v>0</v>
      </c>
      <c r="P62" s="47">
        <v>0</v>
      </c>
      <c r="Q62" s="47">
        <v>0</v>
      </c>
      <c r="R62" s="47">
        <v>0</v>
      </c>
      <c r="S62" s="47">
        <v>0</v>
      </c>
      <c r="T62" s="47">
        <v>0</v>
      </c>
      <c r="U62" s="47">
        <v>0</v>
      </c>
    </row>
    <row r="63" spans="1:21" ht="12.75" customHeight="1" x14ac:dyDescent="0.25">
      <c r="B63" s="79" t="s">
        <v>227</v>
      </c>
      <c r="C63" s="47" t="s">
        <v>172</v>
      </c>
      <c r="D63" s="140">
        <v>0.25</v>
      </c>
      <c r="E63" s="47"/>
      <c r="F63" s="56">
        <v>1496472</v>
      </c>
      <c r="G63" s="47">
        <v>1496472</v>
      </c>
      <c r="H63" s="47">
        <v>1496472</v>
      </c>
      <c r="I63" s="47">
        <v>1474002</v>
      </c>
      <c r="J63" s="47">
        <v>742705</v>
      </c>
      <c r="K63" s="47">
        <v>0</v>
      </c>
      <c r="L63" s="47">
        <v>0</v>
      </c>
      <c r="M63" s="47">
        <v>0</v>
      </c>
      <c r="N63" s="47">
        <v>0</v>
      </c>
      <c r="O63" s="47">
        <v>0</v>
      </c>
      <c r="P63" s="47">
        <v>0</v>
      </c>
      <c r="Q63" s="47">
        <v>0</v>
      </c>
      <c r="R63" s="47">
        <v>0</v>
      </c>
      <c r="S63" s="47">
        <v>0</v>
      </c>
      <c r="T63" s="47">
        <v>0</v>
      </c>
      <c r="U63" s="47">
        <v>0</v>
      </c>
    </row>
    <row r="64" spans="1:21" x14ac:dyDescent="0.25">
      <c r="B64" s="79" t="s">
        <v>137</v>
      </c>
      <c r="C64" s="47" t="s">
        <v>161</v>
      </c>
      <c r="D64" s="52"/>
      <c r="E64" s="47"/>
      <c r="F64" s="56">
        <v>0</v>
      </c>
      <c r="G64" s="47">
        <v>0</v>
      </c>
      <c r="H64" s="47">
        <v>0</v>
      </c>
      <c r="I64" s="47">
        <v>0</v>
      </c>
      <c r="J64" s="47">
        <v>0</v>
      </c>
      <c r="K64" s="47">
        <v>0</v>
      </c>
      <c r="L64" s="47">
        <v>0</v>
      </c>
      <c r="M64" s="47">
        <v>0</v>
      </c>
      <c r="N64" s="47">
        <v>0</v>
      </c>
      <c r="O64" s="47">
        <v>0</v>
      </c>
      <c r="P64" s="47">
        <v>20160</v>
      </c>
      <c r="Q64" s="47">
        <v>20160</v>
      </c>
      <c r="R64" s="47">
        <v>19572</v>
      </c>
      <c r="S64" s="47">
        <v>19572</v>
      </c>
      <c r="T64" s="47">
        <v>19572</v>
      </c>
      <c r="U64" s="47">
        <v>0</v>
      </c>
    </row>
    <row r="65" spans="2:21" ht="13" x14ac:dyDescent="0.3">
      <c r="B65" s="124" t="s">
        <v>12</v>
      </c>
      <c r="D65" s="52"/>
      <c r="E65" s="47"/>
      <c r="F65" s="123"/>
    </row>
    <row r="66" spans="2:21" x14ac:dyDescent="0.25">
      <c r="B66" s="79" t="s">
        <v>129</v>
      </c>
      <c r="C66" s="47" t="s">
        <v>161</v>
      </c>
      <c r="D66" s="103">
        <v>0.69499999999999995</v>
      </c>
      <c r="E66" s="47"/>
      <c r="F66" s="56">
        <v>1452163</v>
      </c>
      <c r="G66" s="47">
        <v>1449019</v>
      </c>
      <c r="H66" s="47">
        <v>1449019</v>
      </c>
      <c r="I66" s="47">
        <v>1452263</v>
      </c>
      <c r="J66" s="47">
        <v>1452263</v>
      </c>
      <c r="K66" s="47">
        <v>1449763</v>
      </c>
      <c r="L66" s="47">
        <v>1449763</v>
      </c>
      <c r="M66" s="47">
        <v>1374239</v>
      </c>
      <c r="N66" s="47">
        <v>1373375</v>
      </c>
      <c r="O66" s="47">
        <v>1361519</v>
      </c>
      <c r="P66" s="47">
        <v>1261319</v>
      </c>
      <c r="Q66" s="47">
        <v>1261319</v>
      </c>
      <c r="R66" s="47">
        <v>1261319</v>
      </c>
      <c r="S66" s="47">
        <v>1253619</v>
      </c>
      <c r="T66" s="47">
        <v>860890</v>
      </c>
      <c r="U66" s="47">
        <v>536793</v>
      </c>
    </row>
    <row r="67" spans="2:21" x14ac:dyDescent="0.25">
      <c r="B67" s="79" t="s">
        <v>128</v>
      </c>
      <c r="C67" s="47" t="s">
        <v>161</v>
      </c>
      <c r="D67" s="103">
        <v>0.69499999999999995</v>
      </c>
      <c r="E67" s="47"/>
      <c r="F67" s="56">
        <v>283850</v>
      </c>
      <c r="G67" s="47">
        <v>283850</v>
      </c>
      <c r="H67" s="47">
        <v>283850</v>
      </c>
      <c r="I67" s="47">
        <v>283850</v>
      </c>
      <c r="J67" s="47">
        <v>283850</v>
      </c>
      <c r="K67" s="47">
        <v>283850</v>
      </c>
      <c r="L67" s="47">
        <v>283850</v>
      </c>
      <c r="M67" s="47">
        <v>283850</v>
      </c>
      <c r="N67" s="47">
        <v>283850</v>
      </c>
      <c r="O67" s="47">
        <v>236850</v>
      </c>
      <c r="P67" s="47">
        <v>236850</v>
      </c>
      <c r="Q67" s="47">
        <v>237950</v>
      </c>
      <c r="R67" s="47">
        <v>237950</v>
      </c>
      <c r="S67" s="47">
        <v>237950</v>
      </c>
      <c r="T67" s="47">
        <v>172950</v>
      </c>
      <c r="U67" s="47">
        <v>150950</v>
      </c>
    </row>
    <row r="68" spans="2:21" x14ac:dyDescent="0.25">
      <c r="B68" s="79" t="s">
        <v>127</v>
      </c>
      <c r="C68" s="47" t="s">
        <v>161</v>
      </c>
      <c r="D68" s="103">
        <v>0.69499999999999995</v>
      </c>
      <c r="E68" s="47"/>
      <c r="F68" s="56">
        <v>288070</v>
      </c>
      <c r="G68" s="47">
        <v>288070</v>
      </c>
      <c r="H68" s="47">
        <v>288070</v>
      </c>
      <c r="I68" s="47">
        <v>288070</v>
      </c>
      <c r="J68" s="47">
        <v>288070</v>
      </c>
      <c r="K68" s="47">
        <v>288070</v>
      </c>
      <c r="L68" s="47">
        <v>288070</v>
      </c>
      <c r="M68" s="47">
        <v>288070</v>
      </c>
      <c r="N68" s="47">
        <v>280570</v>
      </c>
      <c r="O68" s="47">
        <v>280570</v>
      </c>
      <c r="P68" s="47">
        <v>280570</v>
      </c>
      <c r="Q68" s="47">
        <v>288070</v>
      </c>
      <c r="R68" s="47">
        <v>288070</v>
      </c>
      <c r="S68" s="47">
        <v>288070</v>
      </c>
      <c r="T68" s="47">
        <v>288070</v>
      </c>
      <c r="U68" s="47">
        <v>288070</v>
      </c>
    </row>
    <row r="69" spans="2:21" x14ac:dyDescent="0.25">
      <c r="B69" s="79" t="s">
        <v>126</v>
      </c>
      <c r="C69" s="47" t="s">
        <v>161</v>
      </c>
      <c r="D69" s="103">
        <v>0.69499999999999995</v>
      </c>
      <c r="E69" s="47"/>
      <c r="F69" s="56">
        <v>1335319</v>
      </c>
      <c r="G69" s="47">
        <v>1335319</v>
      </c>
      <c r="H69" s="47">
        <v>1331332</v>
      </c>
      <c r="I69" s="47">
        <v>1328902</v>
      </c>
      <c r="J69" s="47">
        <v>1262184</v>
      </c>
      <c r="K69" s="47">
        <v>1262146</v>
      </c>
      <c r="L69" s="47">
        <v>1263079</v>
      </c>
      <c r="M69" s="47">
        <v>1263079</v>
      </c>
      <c r="N69" s="47">
        <v>1263079</v>
      </c>
      <c r="O69" s="47">
        <v>1260958</v>
      </c>
      <c r="P69" s="47">
        <v>1260958</v>
      </c>
      <c r="Q69" s="47">
        <v>1260958</v>
      </c>
      <c r="R69" s="47">
        <v>1260958</v>
      </c>
      <c r="S69" s="47">
        <v>1260958</v>
      </c>
      <c r="T69" s="47">
        <v>1260958</v>
      </c>
      <c r="U69" s="47">
        <v>1037789</v>
      </c>
    </row>
    <row r="70" spans="2:21" ht="14.5" x14ac:dyDescent="0.25">
      <c r="B70" s="79" t="s">
        <v>173</v>
      </c>
      <c r="C70" s="53" t="s">
        <v>166</v>
      </c>
      <c r="D70" s="54" t="s">
        <v>174</v>
      </c>
      <c r="E70" s="47"/>
      <c r="F70" s="56">
        <v>1470000</v>
      </c>
      <c r="G70" s="47">
        <v>1470000</v>
      </c>
      <c r="H70" s="47">
        <v>1470000</v>
      </c>
      <c r="I70" s="47">
        <v>1470000</v>
      </c>
      <c r="J70" s="47">
        <v>1470000</v>
      </c>
      <c r="K70" s="47">
        <v>1470000</v>
      </c>
      <c r="L70" s="47">
        <v>480000</v>
      </c>
      <c r="M70" s="47">
        <v>480000</v>
      </c>
      <c r="N70" s="47">
        <v>480000</v>
      </c>
      <c r="O70" s="47">
        <v>0</v>
      </c>
      <c r="P70" s="47">
        <v>0</v>
      </c>
      <c r="Q70" s="47">
        <v>0</v>
      </c>
      <c r="R70" s="47">
        <v>0</v>
      </c>
      <c r="S70" s="47">
        <v>0</v>
      </c>
      <c r="T70" s="47">
        <v>0</v>
      </c>
      <c r="U70" s="47">
        <v>0</v>
      </c>
    </row>
    <row r="71" spans="2:21" ht="13" x14ac:dyDescent="0.3">
      <c r="B71" s="124" t="s">
        <v>13</v>
      </c>
      <c r="D71" s="52"/>
      <c r="E71" s="47"/>
      <c r="F71" s="123"/>
    </row>
    <row r="72" spans="2:21" x14ac:dyDescent="0.25">
      <c r="B72" s="25" t="s">
        <v>125</v>
      </c>
      <c r="C72" s="47" t="s">
        <v>231</v>
      </c>
      <c r="D72" s="100">
        <v>0.49</v>
      </c>
      <c r="E72" s="47"/>
      <c r="F72" s="58">
        <v>722800</v>
      </c>
      <c r="G72" s="47">
        <v>722800</v>
      </c>
      <c r="H72" s="47">
        <v>722800</v>
      </c>
      <c r="I72" s="47">
        <v>713000</v>
      </c>
      <c r="J72" s="47">
        <v>713000</v>
      </c>
      <c r="K72" s="47">
        <v>713000</v>
      </c>
      <c r="L72" s="47">
        <v>713000</v>
      </c>
      <c r="M72" s="47">
        <v>713000</v>
      </c>
      <c r="N72" s="47">
        <v>713000</v>
      </c>
      <c r="O72" s="47">
        <v>713000</v>
      </c>
      <c r="P72" s="47">
        <v>714000</v>
      </c>
      <c r="Q72" s="47">
        <v>698000</v>
      </c>
      <c r="R72" s="47">
        <v>698000</v>
      </c>
      <c r="S72" s="47">
        <v>698000</v>
      </c>
      <c r="T72" s="47">
        <v>698000</v>
      </c>
      <c r="U72" s="47">
        <v>688000</v>
      </c>
    </row>
    <row r="73" spans="2:21" ht="13" x14ac:dyDescent="0.3">
      <c r="B73" s="124" t="s">
        <v>84</v>
      </c>
      <c r="D73" s="100"/>
      <c r="E73" s="47"/>
      <c r="F73" s="57"/>
    </row>
    <row r="74" spans="2:21" x14ac:dyDescent="0.25">
      <c r="B74" s="79" t="s">
        <v>175</v>
      </c>
      <c r="C74" s="53" t="s">
        <v>172</v>
      </c>
      <c r="D74" s="104">
        <v>0.22</v>
      </c>
      <c r="E74" s="47"/>
      <c r="F74" s="58">
        <v>568000</v>
      </c>
      <c r="G74" s="53">
        <v>568000</v>
      </c>
      <c r="H74" s="53">
        <v>568000</v>
      </c>
      <c r="I74" s="53">
        <v>568000</v>
      </c>
      <c r="J74" s="53">
        <v>548999</v>
      </c>
      <c r="K74" s="53">
        <v>474919</v>
      </c>
      <c r="L74" s="53">
        <v>191000</v>
      </c>
      <c r="M74" s="53">
        <v>155000</v>
      </c>
      <c r="N74" s="53">
        <v>0</v>
      </c>
      <c r="O74" s="53">
        <v>0</v>
      </c>
      <c r="P74" s="53">
        <v>0</v>
      </c>
      <c r="Q74" s="53">
        <v>0</v>
      </c>
      <c r="R74" s="53">
        <v>0</v>
      </c>
      <c r="S74" s="53">
        <v>0</v>
      </c>
      <c r="T74" s="53">
        <v>0</v>
      </c>
      <c r="U74" s="53">
        <v>0</v>
      </c>
    </row>
    <row r="75" spans="2:21" ht="14.5" x14ac:dyDescent="0.3">
      <c r="B75" s="79" t="s">
        <v>29</v>
      </c>
      <c r="C75" s="53" t="s">
        <v>166</v>
      </c>
      <c r="D75" s="54" t="s">
        <v>176</v>
      </c>
      <c r="E75" s="47"/>
      <c r="F75" s="58">
        <v>1457987</v>
      </c>
      <c r="G75" s="53">
        <v>1457897</v>
      </c>
      <c r="H75" s="53">
        <v>1457987</v>
      </c>
      <c r="I75" s="53">
        <v>1457987</v>
      </c>
      <c r="J75" s="53">
        <v>1457987</v>
      </c>
      <c r="K75" s="53">
        <v>1457987</v>
      </c>
      <c r="L75" s="53">
        <v>1457987</v>
      </c>
      <c r="M75" s="53">
        <v>1457987</v>
      </c>
      <c r="N75" s="53">
        <v>1444874</v>
      </c>
      <c r="O75" s="53">
        <v>1409115</v>
      </c>
      <c r="P75" s="53">
        <v>1272060</v>
      </c>
      <c r="Q75" s="53">
        <v>1272060</v>
      </c>
      <c r="R75" s="53">
        <v>1272060</v>
      </c>
      <c r="S75" s="53">
        <v>1272060</v>
      </c>
      <c r="T75" s="53">
        <v>1272060</v>
      </c>
      <c r="U75" s="53">
        <v>1272060</v>
      </c>
    </row>
    <row r="76" spans="2:21" ht="14.5" x14ac:dyDescent="0.3">
      <c r="B76" s="79" t="s">
        <v>83</v>
      </c>
      <c r="C76" s="53" t="s">
        <v>166</v>
      </c>
      <c r="D76" s="54" t="s">
        <v>176</v>
      </c>
      <c r="E76" s="47"/>
      <c r="F76" s="58">
        <v>331838</v>
      </c>
      <c r="G76" s="53">
        <v>331838</v>
      </c>
      <c r="H76" s="53">
        <v>331838</v>
      </c>
      <c r="I76" s="53">
        <v>331838</v>
      </c>
      <c r="J76" s="53">
        <v>331838</v>
      </c>
      <c r="K76" s="53">
        <v>331838</v>
      </c>
      <c r="L76" s="53">
        <v>331838</v>
      </c>
      <c r="M76" s="53">
        <v>331838</v>
      </c>
      <c r="N76" s="53">
        <v>331838</v>
      </c>
      <c r="O76" s="53">
        <v>231182</v>
      </c>
      <c r="P76" s="53">
        <v>240000</v>
      </c>
      <c r="Q76" s="53">
        <v>240000</v>
      </c>
      <c r="R76" s="53">
        <v>240000</v>
      </c>
      <c r="S76" s="53">
        <v>240000</v>
      </c>
      <c r="T76" s="53">
        <v>115000</v>
      </c>
      <c r="U76" s="53">
        <v>115000</v>
      </c>
    </row>
    <row r="77" spans="2:21" ht="13" x14ac:dyDescent="0.3">
      <c r="B77" s="124" t="s">
        <v>30</v>
      </c>
      <c r="D77" s="52"/>
      <c r="E77" s="47"/>
      <c r="F77" s="123"/>
    </row>
    <row r="78" spans="2:21" x14ac:dyDescent="0.25">
      <c r="B78" s="79" t="s">
        <v>82</v>
      </c>
      <c r="C78" s="47" t="s">
        <v>231</v>
      </c>
      <c r="D78" s="100">
        <v>0.5</v>
      </c>
      <c r="E78" s="47"/>
      <c r="F78" s="58">
        <v>82400</v>
      </c>
      <c r="G78" s="47">
        <v>82400</v>
      </c>
      <c r="H78" s="47">
        <v>82400</v>
      </c>
      <c r="I78" s="47">
        <v>82400</v>
      </c>
      <c r="J78" s="47">
        <v>82400</v>
      </c>
      <c r="K78" s="47">
        <v>82400</v>
      </c>
      <c r="L78" s="47">
        <v>82400</v>
      </c>
      <c r="M78" s="47">
        <v>82400</v>
      </c>
      <c r="N78" s="47">
        <v>82400</v>
      </c>
      <c r="O78" s="47">
        <v>82400</v>
      </c>
      <c r="P78" s="47">
        <v>82400</v>
      </c>
      <c r="Q78" s="47">
        <v>82400</v>
      </c>
      <c r="R78" s="47">
        <v>82400</v>
      </c>
      <c r="S78" s="47">
        <v>82400</v>
      </c>
      <c r="T78" s="47">
        <v>69000</v>
      </c>
      <c r="U78" s="47">
        <v>69000</v>
      </c>
    </row>
    <row r="79" spans="2:21" ht="13" x14ac:dyDescent="0.3">
      <c r="B79" s="124" t="s">
        <v>81</v>
      </c>
      <c r="D79" s="52"/>
      <c r="E79" s="47"/>
      <c r="F79" s="57"/>
    </row>
    <row r="80" spans="2:21" x14ac:dyDescent="0.25">
      <c r="B80" s="25" t="s">
        <v>80</v>
      </c>
      <c r="C80" s="47" t="s">
        <v>231</v>
      </c>
      <c r="D80" s="52">
        <v>0.33329999999999999</v>
      </c>
      <c r="E80" s="47"/>
      <c r="F80" s="58">
        <v>2646115</v>
      </c>
      <c r="G80" s="47">
        <v>2615732</v>
      </c>
      <c r="H80" s="47">
        <v>2615732</v>
      </c>
      <c r="I80" s="47">
        <v>2615732</v>
      </c>
      <c r="J80" s="47">
        <v>2615732</v>
      </c>
      <c r="K80" s="47">
        <v>2615732</v>
      </c>
      <c r="L80" s="47">
        <v>2615732</v>
      </c>
      <c r="M80" s="47">
        <v>2131334</v>
      </c>
      <c r="N80" s="47">
        <v>2131334</v>
      </c>
      <c r="O80" s="47">
        <v>2130541</v>
      </c>
      <c r="P80" s="47">
        <v>2130541</v>
      </c>
      <c r="Q80" s="47">
        <v>1519059</v>
      </c>
      <c r="R80" s="47">
        <v>1516780</v>
      </c>
      <c r="S80" s="47">
        <v>1502617</v>
      </c>
      <c r="T80" s="47">
        <v>1499456</v>
      </c>
      <c r="U80" s="47">
        <v>1115831</v>
      </c>
    </row>
    <row r="81" spans="2:21" x14ac:dyDescent="0.25">
      <c r="B81" s="25"/>
      <c r="C81" s="47"/>
      <c r="D81" s="52"/>
      <c r="E81" s="47"/>
      <c r="F81" s="56"/>
      <c r="G81" s="47"/>
      <c r="H81" s="47"/>
      <c r="I81" s="47"/>
      <c r="J81" s="47"/>
      <c r="K81" s="47"/>
      <c r="L81" s="47"/>
      <c r="M81" s="47"/>
      <c r="N81" s="47"/>
      <c r="O81" s="47"/>
      <c r="P81" s="47"/>
      <c r="Q81" s="47"/>
      <c r="R81" s="47"/>
      <c r="S81" s="47"/>
      <c r="T81" s="47"/>
      <c r="U81" s="47"/>
    </row>
    <row r="82" spans="2:21" ht="15.5" x14ac:dyDescent="0.35">
      <c r="B82" s="125" t="s">
        <v>241</v>
      </c>
      <c r="D82" s="57"/>
      <c r="E82" s="47"/>
      <c r="F82" s="57"/>
    </row>
    <row r="83" spans="2:21" ht="13" x14ac:dyDescent="0.3">
      <c r="B83" s="124" t="s">
        <v>43</v>
      </c>
      <c r="D83" s="52"/>
      <c r="E83" s="47"/>
      <c r="F83" s="57"/>
    </row>
    <row r="84" spans="2:21" x14ac:dyDescent="0.25">
      <c r="B84" s="79" t="s">
        <v>177</v>
      </c>
      <c r="C84" s="47" t="s">
        <v>231</v>
      </c>
      <c r="D84" s="100"/>
      <c r="E84" s="47"/>
      <c r="F84" s="56"/>
      <c r="G84" s="47"/>
      <c r="H84" s="47">
        <v>0</v>
      </c>
      <c r="I84" s="47">
        <v>0</v>
      </c>
      <c r="J84" s="47">
        <v>1338522</v>
      </c>
      <c r="K84" s="47">
        <v>1337055</v>
      </c>
      <c r="L84" s="47">
        <v>1337055</v>
      </c>
      <c r="M84" s="47">
        <v>1337055</v>
      </c>
      <c r="N84" s="47">
        <v>0</v>
      </c>
      <c r="O84" s="47">
        <v>0</v>
      </c>
      <c r="P84" s="47">
        <v>0</v>
      </c>
      <c r="Q84" s="47">
        <v>0</v>
      </c>
      <c r="R84" s="47">
        <v>0</v>
      </c>
      <c r="S84" s="47">
        <v>0</v>
      </c>
      <c r="T84" s="47">
        <v>0</v>
      </c>
      <c r="U84" s="47">
        <v>0</v>
      </c>
    </row>
    <row r="85" spans="2:21" x14ac:dyDescent="0.25">
      <c r="B85" s="79" t="s">
        <v>136</v>
      </c>
      <c r="C85" s="47" t="s">
        <v>231</v>
      </c>
      <c r="D85" s="100">
        <v>0.5</v>
      </c>
      <c r="E85" s="47"/>
      <c r="F85" s="56">
        <v>466686</v>
      </c>
      <c r="G85" s="47">
        <v>466686</v>
      </c>
      <c r="H85" s="47">
        <v>466686</v>
      </c>
      <c r="I85" s="47">
        <v>466686</v>
      </c>
      <c r="J85" s="47">
        <v>466686</v>
      </c>
      <c r="K85" s="47">
        <v>466686</v>
      </c>
      <c r="L85" s="47">
        <v>441036</v>
      </c>
      <c r="M85" s="47">
        <v>441036</v>
      </c>
      <c r="N85" s="47">
        <v>437696</v>
      </c>
      <c r="O85" s="47">
        <v>379496</v>
      </c>
      <c r="P85" s="47">
        <v>379496</v>
      </c>
      <c r="Q85" s="47">
        <v>362696</v>
      </c>
      <c r="R85" s="47">
        <v>329596</v>
      </c>
      <c r="S85" s="47">
        <v>329596</v>
      </c>
      <c r="T85" s="47">
        <v>323146</v>
      </c>
      <c r="U85" s="47">
        <v>283146</v>
      </c>
    </row>
    <row r="86" spans="2:21" x14ac:dyDescent="0.25">
      <c r="B86" s="79" t="s">
        <v>178</v>
      </c>
      <c r="C86" s="47" t="s">
        <v>172</v>
      </c>
      <c r="D86" s="100">
        <v>0.3</v>
      </c>
      <c r="E86" s="47"/>
      <c r="F86" s="56">
        <v>896000</v>
      </c>
      <c r="G86" s="47">
        <v>896000</v>
      </c>
      <c r="H86" s="47">
        <v>896000</v>
      </c>
      <c r="I86" s="47">
        <v>896000</v>
      </c>
      <c r="J86" s="47">
        <v>896000</v>
      </c>
      <c r="K86" s="47">
        <v>896000</v>
      </c>
      <c r="L86" s="47">
        <v>896000</v>
      </c>
      <c r="M86" s="47">
        <v>896000</v>
      </c>
      <c r="N86" s="47">
        <v>896000</v>
      </c>
      <c r="O86" s="47">
        <v>0</v>
      </c>
      <c r="P86" s="47">
        <v>0</v>
      </c>
      <c r="Q86" s="47">
        <v>0</v>
      </c>
      <c r="R86" s="47">
        <v>0</v>
      </c>
      <c r="S86" s="47">
        <v>0</v>
      </c>
      <c r="T86" s="47">
        <v>0</v>
      </c>
      <c r="U86" s="47">
        <v>0</v>
      </c>
    </row>
    <row r="87" spans="2:21" x14ac:dyDescent="0.25">
      <c r="B87" s="79" t="s">
        <v>135</v>
      </c>
      <c r="C87" s="47" t="s">
        <v>161</v>
      </c>
      <c r="D87" s="100">
        <v>0.85</v>
      </c>
      <c r="E87" s="47"/>
      <c r="F87" s="56">
        <v>70550</v>
      </c>
      <c r="G87" s="47">
        <v>70550</v>
      </c>
      <c r="H87" s="47">
        <v>70550</v>
      </c>
      <c r="I87" s="47">
        <v>71050</v>
      </c>
      <c r="J87" s="47">
        <v>71050</v>
      </c>
      <c r="K87" s="47">
        <v>71050</v>
      </c>
      <c r="L87" s="47">
        <v>71050</v>
      </c>
      <c r="M87" s="47">
        <v>71050</v>
      </c>
      <c r="N87" s="47">
        <v>71050</v>
      </c>
      <c r="O87" s="47">
        <v>71050</v>
      </c>
      <c r="P87" s="47">
        <v>71050</v>
      </c>
      <c r="Q87" s="47">
        <v>71050</v>
      </c>
      <c r="R87" s="47">
        <v>71050</v>
      </c>
      <c r="S87" s="47">
        <v>65550</v>
      </c>
      <c r="T87" s="47">
        <v>65550</v>
      </c>
      <c r="U87" s="47">
        <v>62994</v>
      </c>
    </row>
    <row r="88" spans="2:21" x14ac:dyDescent="0.25">
      <c r="B88" s="79" t="s">
        <v>134</v>
      </c>
      <c r="C88" s="47" t="s">
        <v>161</v>
      </c>
      <c r="D88" s="103">
        <v>0.41699999999999998</v>
      </c>
      <c r="E88" s="47"/>
      <c r="F88" s="56">
        <v>183800</v>
      </c>
      <c r="G88" s="47">
        <v>183800</v>
      </c>
      <c r="H88" s="47">
        <v>183800</v>
      </c>
      <c r="I88" s="47">
        <v>183800</v>
      </c>
      <c r="J88" s="47">
        <v>183800</v>
      </c>
      <c r="K88" s="47">
        <v>183800</v>
      </c>
      <c r="L88" s="47">
        <v>183800</v>
      </c>
      <c r="M88" s="47">
        <v>183800</v>
      </c>
      <c r="N88" s="47">
        <v>183800</v>
      </c>
      <c r="O88" s="47">
        <v>143800</v>
      </c>
      <c r="P88" s="47">
        <v>143800</v>
      </c>
      <c r="Q88" s="47">
        <v>143800</v>
      </c>
      <c r="R88" s="47">
        <v>143800</v>
      </c>
      <c r="S88" s="47">
        <v>150100</v>
      </c>
      <c r="T88" s="47">
        <v>150100</v>
      </c>
      <c r="U88" s="47">
        <v>146100</v>
      </c>
    </row>
    <row r="89" spans="2:21" x14ac:dyDescent="0.25">
      <c r="B89" s="79" t="s">
        <v>238</v>
      </c>
      <c r="C89" s="47" t="s">
        <v>239</v>
      </c>
      <c r="D89" s="103">
        <v>0.51</v>
      </c>
      <c r="E89" s="47"/>
      <c r="F89" s="56">
        <v>290200</v>
      </c>
      <c r="G89" s="47">
        <v>290200</v>
      </c>
      <c r="H89" s="47">
        <v>0</v>
      </c>
      <c r="I89" s="47">
        <v>0</v>
      </c>
      <c r="J89" s="47">
        <v>0</v>
      </c>
      <c r="K89" s="47">
        <v>0</v>
      </c>
      <c r="L89" s="47">
        <v>0</v>
      </c>
      <c r="M89" s="47">
        <v>0</v>
      </c>
      <c r="N89" s="47">
        <v>0</v>
      </c>
      <c r="O89" s="47">
        <v>0</v>
      </c>
      <c r="P89" s="47">
        <v>0</v>
      </c>
      <c r="Q89" s="47">
        <v>0</v>
      </c>
      <c r="R89" s="47">
        <v>0</v>
      </c>
      <c r="S89" s="47">
        <v>0</v>
      </c>
      <c r="T89" s="47">
        <v>0</v>
      </c>
      <c r="U89" s="47">
        <v>0</v>
      </c>
    </row>
    <row r="90" spans="2:21" x14ac:dyDescent="0.25">
      <c r="B90" s="25" t="s">
        <v>131</v>
      </c>
      <c r="C90" s="47" t="s">
        <v>231</v>
      </c>
      <c r="D90" s="100">
        <v>0.5</v>
      </c>
      <c r="E90" s="47"/>
      <c r="F90" s="56">
        <v>375300</v>
      </c>
      <c r="G90" s="47">
        <v>375300</v>
      </c>
      <c r="H90" s="47">
        <v>375300</v>
      </c>
      <c r="I90" s="47">
        <v>375300</v>
      </c>
      <c r="J90" s="47">
        <v>375300</v>
      </c>
      <c r="K90" s="47">
        <v>375300</v>
      </c>
      <c r="L90" s="47">
        <v>375300</v>
      </c>
      <c r="M90" s="47">
        <v>375300</v>
      </c>
      <c r="N90" s="47">
        <v>335300</v>
      </c>
      <c r="O90" s="47">
        <v>335300</v>
      </c>
      <c r="P90" s="47">
        <v>95300</v>
      </c>
      <c r="Q90" s="47">
        <v>0</v>
      </c>
      <c r="R90" s="47">
        <v>0</v>
      </c>
      <c r="S90" s="47">
        <v>0</v>
      </c>
      <c r="T90" s="47">
        <v>0</v>
      </c>
      <c r="U90" s="47">
        <v>0</v>
      </c>
    </row>
    <row r="91" spans="2:21" x14ac:dyDescent="0.25">
      <c r="B91" s="79" t="s">
        <v>130</v>
      </c>
      <c r="C91" s="47" t="s">
        <v>161</v>
      </c>
      <c r="D91" s="100">
        <v>1</v>
      </c>
      <c r="E91" s="47"/>
      <c r="F91" s="56">
        <v>498490</v>
      </c>
      <c r="G91" s="47">
        <v>498490</v>
      </c>
      <c r="H91" s="47">
        <v>492920</v>
      </c>
      <c r="I91" s="47">
        <v>492920</v>
      </c>
      <c r="J91" s="47">
        <v>492920</v>
      </c>
      <c r="K91" s="47">
        <v>492920</v>
      </c>
      <c r="L91" s="47">
        <v>498490</v>
      </c>
      <c r="M91" s="47">
        <v>498490</v>
      </c>
      <c r="N91" s="47">
        <v>498490</v>
      </c>
      <c r="O91" s="47">
        <v>455080</v>
      </c>
      <c r="P91" s="47">
        <v>455080</v>
      </c>
      <c r="Q91" s="47">
        <v>399480</v>
      </c>
      <c r="R91" s="47">
        <v>399480</v>
      </c>
      <c r="S91" s="47">
        <v>209500</v>
      </c>
      <c r="T91" s="47">
        <v>209500</v>
      </c>
      <c r="U91" s="47">
        <v>124600</v>
      </c>
    </row>
    <row r="92" spans="2:21" x14ac:dyDescent="0.25">
      <c r="B92" s="79" t="s">
        <v>133</v>
      </c>
      <c r="C92" s="47" t="s">
        <v>231</v>
      </c>
      <c r="D92" s="52"/>
      <c r="E92" s="47"/>
      <c r="F92" s="56">
        <v>0</v>
      </c>
      <c r="G92" s="47">
        <v>0</v>
      </c>
      <c r="H92" s="47">
        <v>0</v>
      </c>
      <c r="I92" s="47">
        <v>0</v>
      </c>
      <c r="J92" s="47">
        <v>0</v>
      </c>
      <c r="K92" s="47">
        <v>0</v>
      </c>
      <c r="L92" s="47">
        <v>38000</v>
      </c>
      <c r="M92" s="47">
        <v>38000</v>
      </c>
      <c r="N92" s="47">
        <v>38000</v>
      </c>
      <c r="O92" s="47">
        <v>38000</v>
      </c>
      <c r="P92" s="47">
        <v>38000</v>
      </c>
      <c r="Q92" s="47">
        <v>38000</v>
      </c>
      <c r="R92" s="47">
        <v>38000</v>
      </c>
      <c r="S92" s="47">
        <v>38000</v>
      </c>
      <c r="T92" s="47">
        <v>38000</v>
      </c>
      <c r="U92" s="47">
        <v>38000</v>
      </c>
    </row>
    <row r="93" spans="2:21" x14ac:dyDescent="0.25">
      <c r="B93" s="79" t="s">
        <v>132</v>
      </c>
      <c r="C93" s="47" t="s">
        <v>231</v>
      </c>
      <c r="D93" s="52"/>
      <c r="E93" s="47"/>
      <c r="F93" s="56">
        <v>0</v>
      </c>
      <c r="G93" s="47">
        <v>0</v>
      </c>
      <c r="H93" s="47">
        <v>0</v>
      </c>
      <c r="I93" s="47">
        <v>0</v>
      </c>
      <c r="J93" s="47">
        <v>0</v>
      </c>
      <c r="K93" s="47">
        <v>0</v>
      </c>
      <c r="L93" s="47">
        <v>0</v>
      </c>
      <c r="M93" s="47">
        <v>15000</v>
      </c>
      <c r="N93" s="47">
        <v>15000</v>
      </c>
      <c r="O93" s="47">
        <v>15000</v>
      </c>
      <c r="P93" s="47">
        <v>15000</v>
      </c>
      <c r="Q93" s="47">
        <v>15000</v>
      </c>
      <c r="R93" s="47">
        <v>15000</v>
      </c>
      <c r="S93" s="47">
        <v>15000</v>
      </c>
      <c r="T93" s="47">
        <v>15000</v>
      </c>
      <c r="U93" s="47">
        <v>15000</v>
      </c>
    </row>
    <row r="94" spans="2:21" x14ac:dyDescent="0.25">
      <c r="B94" s="79" t="s">
        <v>179</v>
      </c>
      <c r="C94" s="47" t="s">
        <v>231</v>
      </c>
      <c r="D94" s="52"/>
      <c r="E94" s="47"/>
      <c r="F94" s="56">
        <v>0</v>
      </c>
      <c r="G94" s="47">
        <v>0</v>
      </c>
      <c r="H94" s="47">
        <v>0</v>
      </c>
      <c r="I94" s="47">
        <v>0</v>
      </c>
      <c r="J94" s="47">
        <v>0</v>
      </c>
      <c r="K94" s="47">
        <v>0</v>
      </c>
      <c r="L94" s="47">
        <v>0</v>
      </c>
      <c r="M94" s="47">
        <v>0</v>
      </c>
      <c r="N94" s="47">
        <v>0</v>
      </c>
      <c r="O94" s="47">
        <v>0</v>
      </c>
      <c r="P94" s="47">
        <v>206500</v>
      </c>
      <c r="Q94" s="47">
        <v>206500</v>
      </c>
      <c r="R94" s="47">
        <v>206500</v>
      </c>
      <c r="S94" s="47">
        <v>206500</v>
      </c>
      <c r="T94" s="47">
        <v>206500</v>
      </c>
      <c r="U94" s="47">
        <v>206500</v>
      </c>
    </row>
    <row r="95" spans="2:21" ht="13" x14ac:dyDescent="0.3">
      <c r="B95" s="124" t="s">
        <v>9</v>
      </c>
      <c r="D95" s="52"/>
      <c r="E95" s="47"/>
      <c r="F95" s="56"/>
    </row>
    <row r="96" spans="2:21" ht="14.5" x14ac:dyDescent="0.25">
      <c r="B96" s="25" t="s">
        <v>139</v>
      </c>
      <c r="C96" s="47" t="s">
        <v>231</v>
      </c>
      <c r="D96" s="52"/>
      <c r="E96" s="47"/>
      <c r="F96" s="56">
        <v>0</v>
      </c>
      <c r="G96" s="47">
        <v>0</v>
      </c>
      <c r="H96" s="47">
        <v>0</v>
      </c>
      <c r="I96" s="47">
        <v>0</v>
      </c>
      <c r="J96" s="47">
        <v>0</v>
      </c>
      <c r="K96" s="47">
        <v>0</v>
      </c>
      <c r="L96" s="47">
        <v>0</v>
      </c>
      <c r="M96" s="47">
        <v>203171</v>
      </c>
      <c r="N96" s="47">
        <v>203671</v>
      </c>
      <c r="O96" s="47">
        <v>203671</v>
      </c>
      <c r="P96" s="47">
        <v>217211</v>
      </c>
      <c r="Q96" s="47">
        <v>217211</v>
      </c>
      <c r="R96" s="47">
        <v>218611</v>
      </c>
      <c r="S96" s="47">
        <v>218611</v>
      </c>
      <c r="T96" s="47">
        <v>219566</v>
      </c>
      <c r="U96" s="47">
        <v>136880</v>
      </c>
    </row>
    <row r="97" spans="2:22" ht="13" x14ac:dyDescent="0.3">
      <c r="B97" s="124" t="s">
        <v>10</v>
      </c>
      <c r="D97" s="52"/>
      <c r="E97" s="47"/>
      <c r="F97" s="57"/>
    </row>
    <row r="98" spans="2:22" x14ac:dyDescent="0.25">
      <c r="B98" s="79" t="s">
        <v>180</v>
      </c>
      <c r="C98" s="47" t="s">
        <v>231</v>
      </c>
      <c r="D98" s="100">
        <v>0.51</v>
      </c>
      <c r="E98" s="47"/>
      <c r="F98" s="58">
        <v>278600</v>
      </c>
      <c r="G98" s="47">
        <v>278600</v>
      </c>
      <c r="H98" s="47">
        <v>278600</v>
      </c>
      <c r="I98" s="47">
        <v>278600</v>
      </c>
      <c r="J98" s="47">
        <v>278600</v>
      </c>
      <c r="K98" s="47">
        <v>278600</v>
      </c>
      <c r="L98" s="47">
        <v>274600</v>
      </c>
      <c r="M98" s="47">
        <v>274600</v>
      </c>
      <c r="N98" s="47">
        <v>274600</v>
      </c>
      <c r="O98" s="47">
        <v>274600</v>
      </c>
      <c r="P98" s="47">
        <v>274600</v>
      </c>
      <c r="Q98" s="47">
        <v>274600</v>
      </c>
      <c r="R98" s="47">
        <v>261100</v>
      </c>
      <c r="S98" s="47">
        <v>261100</v>
      </c>
      <c r="T98" s="47">
        <v>261100</v>
      </c>
      <c r="U98" s="47">
        <v>243300</v>
      </c>
    </row>
    <row r="99" spans="2:22" ht="13" x14ac:dyDescent="0.3">
      <c r="B99" s="124" t="s">
        <v>14</v>
      </c>
      <c r="D99" s="100"/>
      <c r="E99" s="47"/>
      <c r="F99" s="57"/>
    </row>
    <row r="100" spans="2:22" x14ac:dyDescent="0.25">
      <c r="B100" s="79" t="s">
        <v>124</v>
      </c>
      <c r="C100" s="47" t="s">
        <v>161</v>
      </c>
      <c r="D100" s="100">
        <v>1</v>
      </c>
      <c r="E100" s="47"/>
      <c r="F100" s="58">
        <v>68200</v>
      </c>
      <c r="G100" s="47">
        <v>68200</v>
      </c>
      <c r="H100" s="47">
        <v>68200</v>
      </c>
      <c r="I100" s="47">
        <v>48200</v>
      </c>
      <c r="J100" s="47">
        <v>48200</v>
      </c>
      <c r="K100" s="47">
        <v>48200</v>
      </c>
      <c r="L100" s="47">
        <v>48200</v>
      </c>
      <c r="M100" s="47">
        <v>48200</v>
      </c>
      <c r="N100" s="47">
        <v>48200</v>
      </c>
      <c r="O100" s="47">
        <v>48200</v>
      </c>
      <c r="P100" s="47">
        <v>48200</v>
      </c>
      <c r="Q100" s="47">
        <v>48200</v>
      </c>
      <c r="R100" s="47">
        <v>48200</v>
      </c>
      <c r="S100" s="47">
        <v>48200</v>
      </c>
      <c r="T100" s="47">
        <v>8200</v>
      </c>
      <c r="U100" s="47">
        <v>8200</v>
      </c>
    </row>
    <row r="101" spans="2:22" x14ac:dyDescent="0.25">
      <c r="B101" s="79"/>
      <c r="C101" s="47"/>
      <c r="D101" s="100"/>
      <c r="E101" s="47"/>
      <c r="F101" s="56"/>
      <c r="G101" s="47"/>
      <c r="H101" s="47"/>
      <c r="I101" s="47"/>
      <c r="J101" s="47"/>
      <c r="K101" s="47"/>
      <c r="L101" s="47"/>
      <c r="M101" s="47"/>
      <c r="N101" s="47"/>
      <c r="O101" s="47"/>
      <c r="P101" s="47"/>
      <c r="Q101" s="47"/>
      <c r="R101" s="47"/>
      <c r="S101" s="47"/>
      <c r="T101" s="47"/>
      <c r="U101" s="47"/>
    </row>
    <row r="102" spans="2:22" ht="15.5" x14ac:dyDescent="0.35">
      <c r="B102" s="125" t="s">
        <v>210</v>
      </c>
      <c r="D102" s="57"/>
      <c r="E102" s="47"/>
      <c r="F102" s="57"/>
    </row>
    <row r="103" spans="2:22" ht="13" x14ac:dyDescent="0.3">
      <c r="B103" s="124" t="s">
        <v>181</v>
      </c>
      <c r="D103" s="52"/>
      <c r="E103" s="47"/>
      <c r="F103" s="57"/>
    </row>
    <row r="104" spans="2:22" ht="14.5" x14ac:dyDescent="0.25">
      <c r="B104" s="79" t="s">
        <v>182</v>
      </c>
      <c r="C104" s="47" t="s">
        <v>161</v>
      </c>
      <c r="D104" s="86" t="s">
        <v>183</v>
      </c>
      <c r="E104" s="47"/>
      <c r="F104" s="56">
        <v>1090878</v>
      </c>
      <c r="G104" s="47">
        <v>1090878</v>
      </c>
      <c r="H104" s="47">
        <v>1090878</v>
      </c>
      <c r="I104" s="47">
        <v>1090861</v>
      </c>
      <c r="J104" s="47">
        <v>1090861</v>
      </c>
      <c r="K104" s="47">
        <v>1090861</v>
      </c>
      <c r="L104" s="47">
        <v>1090861</v>
      </c>
      <c r="M104" s="47">
        <v>1085786</v>
      </c>
      <c r="N104" s="47">
        <v>1085786</v>
      </c>
      <c r="O104" s="47">
        <v>1085786</v>
      </c>
      <c r="P104" s="47">
        <v>1085786</v>
      </c>
      <c r="Q104" s="47">
        <v>1085786</v>
      </c>
      <c r="R104" s="47">
        <v>708469</v>
      </c>
      <c r="S104" s="47">
        <v>708469</v>
      </c>
      <c r="T104" s="47">
        <v>708469</v>
      </c>
      <c r="U104" s="47">
        <v>708469</v>
      </c>
      <c r="V104" s="47"/>
    </row>
    <row r="105" spans="2:22" x14ac:dyDescent="0.25">
      <c r="B105" s="79" t="s">
        <v>103</v>
      </c>
      <c r="C105" s="47" t="s">
        <v>161</v>
      </c>
      <c r="D105" s="100">
        <v>1</v>
      </c>
      <c r="E105" s="47"/>
      <c r="F105" s="56">
        <v>3947876</v>
      </c>
      <c r="G105" s="47">
        <v>3947876</v>
      </c>
      <c r="H105" s="47">
        <v>3988144</v>
      </c>
      <c r="I105" s="47">
        <v>3926249</v>
      </c>
      <c r="J105" s="47">
        <v>3926249</v>
      </c>
      <c r="K105" s="47">
        <v>3920155</v>
      </c>
      <c r="L105" s="47">
        <v>3960423</v>
      </c>
      <c r="M105" s="47">
        <v>3920155</v>
      </c>
      <c r="N105" s="47">
        <v>3922423</v>
      </c>
      <c r="O105" s="47">
        <v>3496687</v>
      </c>
      <c r="P105" s="47">
        <v>3496687</v>
      </c>
      <c r="Q105" s="47">
        <v>3496687</v>
      </c>
      <c r="R105" s="47">
        <v>3325025</v>
      </c>
      <c r="S105" s="47">
        <v>3313662</v>
      </c>
      <c r="T105" s="47">
        <v>3302771</v>
      </c>
      <c r="U105" s="47">
        <v>3111295</v>
      </c>
    </row>
    <row r="106" spans="2:22" x14ac:dyDescent="0.25">
      <c r="B106" s="79" t="s">
        <v>102</v>
      </c>
      <c r="C106" s="47" t="s">
        <v>161</v>
      </c>
      <c r="D106" s="100">
        <v>1</v>
      </c>
      <c r="E106" s="47"/>
      <c r="F106" s="56">
        <v>923818</v>
      </c>
      <c r="G106" s="47">
        <v>923818</v>
      </c>
      <c r="H106" s="47">
        <v>923818</v>
      </c>
      <c r="I106" s="47">
        <v>924864</v>
      </c>
      <c r="J106" s="47">
        <v>924864</v>
      </c>
      <c r="K106" s="47">
        <v>924864</v>
      </c>
      <c r="L106" s="47">
        <v>924864</v>
      </c>
      <c r="M106" s="47">
        <v>924864</v>
      </c>
      <c r="N106" s="47">
        <v>924862</v>
      </c>
      <c r="O106" s="47">
        <v>924862</v>
      </c>
      <c r="P106" s="47">
        <v>924862</v>
      </c>
      <c r="Q106" s="47">
        <v>924662</v>
      </c>
      <c r="R106" s="47">
        <v>924862</v>
      </c>
      <c r="S106" s="47">
        <v>925363</v>
      </c>
      <c r="T106" s="47">
        <v>925159</v>
      </c>
      <c r="U106" s="47">
        <v>925159</v>
      </c>
    </row>
    <row r="107" spans="2:22" x14ac:dyDescent="0.25">
      <c r="B107" s="79" t="s">
        <v>184</v>
      </c>
      <c r="C107" s="47" t="s">
        <v>161</v>
      </c>
      <c r="D107" s="100">
        <v>1</v>
      </c>
      <c r="E107" s="47"/>
      <c r="F107" s="56">
        <v>895748</v>
      </c>
      <c r="G107" s="47">
        <v>900264</v>
      </c>
      <c r="H107" s="47">
        <v>834837</v>
      </c>
      <c r="I107" s="47">
        <v>834837</v>
      </c>
      <c r="J107" s="47">
        <v>834837</v>
      </c>
      <c r="K107" s="47">
        <v>844201</v>
      </c>
      <c r="L107" s="47">
        <v>848547</v>
      </c>
      <c r="M107" s="47">
        <v>850063</v>
      </c>
      <c r="N107" s="47">
        <v>850063</v>
      </c>
      <c r="O107" s="47">
        <v>924223</v>
      </c>
      <c r="P107" s="47">
        <v>801280</v>
      </c>
      <c r="Q107" s="47">
        <v>801280</v>
      </c>
      <c r="R107" s="47">
        <v>801280</v>
      </c>
      <c r="S107" s="47">
        <v>804340</v>
      </c>
      <c r="T107" s="47">
        <v>669276</v>
      </c>
      <c r="U107" s="47">
        <v>669276</v>
      </c>
    </row>
    <row r="108" spans="2:22" x14ac:dyDescent="0.25">
      <c r="B108" s="79" t="s">
        <v>105</v>
      </c>
      <c r="C108" s="47" t="s">
        <v>161</v>
      </c>
      <c r="D108" s="100"/>
      <c r="E108" s="47"/>
      <c r="F108" s="56">
        <v>0</v>
      </c>
      <c r="G108" s="47">
        <v>0</v>
      </c>
      <c r="H108" s="47">
        <v>0</v>
      </c>
      <c r="I108" s="47">
        <v>0</v>
      </c>
      <c r="J108" s="47">
        <v>0</v>
      </c>
      <c r="K108" s="47">
        <v>0</v>
      </c>
      <c r="L108" s="47">
        <v>0</v>
      </c>
      <c r="M108" s="47">
        <v>0</v>
      </c>
      <c r="N108" s="47">
        <v>0</v>
      </c>
      <c r="O108" s="47">
        <v>0</v>
      </c>
      <c r="P108" s="47">
        <v>122943</v>
      </c>
      <c r="Q108" s="47">
        <v>122943</v>
      </c>
      <c r="R108" s="47">
        <v>123832</v>
      </c>
      <c r="S108" s="47">
        <v>123400</v>
      </c>
      <c r="T108" s="47">
        <v>122685</v>
      </c>
      <c r="U108" s="47">
        <v>122685</v>
      </c>
    </row>
    <row r="109" spans="2:22" x14ac:dyDescent="0.25">
      <c r="B109" s="79" t="s">
        <v>104</v>
      </c>
      <c r="C109" s="47" t="s">
        <v>161</v>
      </c>
      <c r="D109" s="100">
        <v>1</v>
      </c>
      <c r="E109" s="47"/>
      <c r="F109" s="56">
        <v>218567</v>
      </c>
      <c r="G109" s="47">
        <v>222311</v>
      </c>
      <c r="H109" s="47">
        <v>222311</v>
      </c>
      <c r="I109" s="47">
        <v>222311</v>
      </c>
      <c r="J109" s="47">
        <v>222311</v>
      </c>
      <c r="K109" s="47">
        <v>223537</v>
      </c>
      <c r="L109" s="47">
        <v>223585</v>
      </c>
      <c r="M109" s="47">
        <v>219446</v>
      </c>
      <c r="N109" s="47">
        <v>219446</v>
      </c>
      <c r="O109" s="47">
        <v>219446</v>
      </c>
      <c r="P109" s="47">
        <v>199529</v>
      </c>
      <c r="Q109" s="47">
        <v>199529</v>
      </c>
      <c r="R109" s="47">
        <v>199559</v>
      </c>
      <c r="S109" s="47">
        <v>204453</v>
      </c>
      <c r="T109" s="47">
        <v>203899</v>
      </c>
      <c r="U109" s="47">
        <v>203899</v>
      </c>
    </row>
    <row r="110" spans="2:22" x14ac:dyDescent="0.25">
      <c r="B110" s="79" t="s">
        <v>101</v>
      </c>
      <c r="C110" s="47" t="s">
        <v>161</v>
      </c>
      <c r="D110" s="100">
        <v>1</v>
      </c>
      <c r="E110" s="47"/>
      <c r="F110" s="56">
        <v>325359</v>
      </c>
      <c r="G110" s="47">
        <v>326066</v>
      </c>
      <c r="H110" s="47">
        <v>326066</v>
      </c>
      <c r="I110" s="47">
        <v>326066</v>
      </c>
      <c r="J110" s="47">
        <v>326066</v>
      </c>
      <c r="K110" s="47">
        <v>326066</v>
      </c>
      <c r="L110" s="47">
        <v>326052</v>
      </c>
      <c r="M110" s="47">
        <v>318736</v>
      </c>
      <c r="N110" s="47">
        <v>318736</v>
      </c>
      <c r="O110" s="47">
        <v>318736</v>
      </c>
      <c r="P110" s="47">
        <v>318736</v>
      </c>
      <c r="Q110" s="47">
        <v>318736</v>
      </c>
      <c r="R110" s="47">
        <v>318736</v>
      </c>
      <c r="S110" s="47">
        <v>318736</v>
      </c>
      <c r="T110" s="47">
        <v>317038</v>
      </c>
      <c r="U110" s="47">
        <v>317026</v>
      </c>
    </row>
    <row r="111" spans="2:22" x14ac:dyDescent="0.25">
      <c r="B111" s="79" t="s">
        <v>100</v>
      </c>
      <c r="C111" s="47" t="s">
        <v>161</v>
      </c>
      <c r="D111" s="100">
        <v>1</v>
      </c>
      <c r="E111" s="47"/>
      <c r="F111" s="56">
        <v>553797</v>
      </c>
      <c r="G111" s="47">
        <v>553111</v>
      </c>
      <c r="H111" s="47">
        <v>565102</v>
      </c>
      <c r="I111" s="47">
        <v>565626</v>
      </c>
      <c r="J111" s="47">
        <v>567782</v>
      </c>
      <c r="K111" s="47">
        <v>567783</v>
      </c>
      <c r="L111" s="47">
        <v>566897</v>
      </c>
      <c r="M111" s="47">
        <v>570607</v>
      </c>
      <c r="N111" s="47">
        <v>564851</v>
      </c>
      <c r="O111" s="47">
        <v>509504</v>
      </c>
      <c r="P111" s="47">
        <v>462008</v>
      </c>
      <c r="Q111" s="47">
        <v>494119</v>
      </c>
      <c r="R111" s="47">
        <v>467682</v>
      </c>
      <c r="S111" s="47">
        <v>495513</v>
      </c>
      <c r="T111" s="47">
        <v>418648</v>
      </c>
      <c r="U111" s="47">
        <v>422411</v>
      </c>
    </row>
    <row r="112" spans="2:22" x14ac:dyDescent="0.25">
      <c r="B112" s="79" t="s">
        <v>99</v>
      </c>
      <c r="C112" s="47" t="s">
        <v>161</v>
      </c>
      <c r="D112" s="100">
        <v>1</v>
      </c>
      <c r="E112" s="47"/>
      <c r="F112" s="56">
        <v>178100</v>
      </c>
      <c r="G112" s="47">
        <v>178100</v>
      </c>
      <c r="H112" s="47">
        <v>178100</v>
      </c>
      <c r="I112" s="47">
        <v>168900</v>
      </c>
      <c r="J112" s="47">
        <v>168900</v>
      </c>
      <c r="K112" s="47">
        <v>168900</v>
      </c>
      <c r="L112" s="47">
        <v>168900</v>
      </c>
      <c r="M112" s="47">
        <v>168900</v>
      </c>
      <c r="N112" s="47">
        <v>131400</v>
      </c>
      <c r="O112" s="47">
        <v>131400</v>
      </c>
      <c r="P112" s="47">
        <v>131400</v>
      </c>
      <c r="Q112" s="47">
        <v>131400</v>
      </c>
      <c r="R112" s="47">
        <v>131400</v>
      </c>
      <c r="S112" s="47">
        <v>131400</v>
      </c>
      <c r="T112" s="47">
        <v>131400</v>
      </c>
      <c r="U112" s="47">
        <v>131400</v>
      </c>
    </row>
    <row r="113" spans="2:21" x14ac:dyDescent="0.25">
      <c r="B113" s="79" t="s">
        <v>98</v>
      </c>
      <c r="C113" s="47" t="s">
        <v>161</v>
      </c>
      <c r="D113" s="100"/>
      <c r="E113" s="47"/>
      <c r="F113" s="56">
        <v>0</v>
      </c>
      <c r="G113" s="47">
        <v>0</v>
      </c>
      <c r="H113" s="47">
        <v>0</v>
      </c>
      <c r="I113" s="47">
        <v>0</v>
      </c>
      <c r="J113" s="47">
        <v>1216180</v>
      </c>
      <c r="K113" s="47">
        <v>1216180</v>
      </c>
      <c r="L113" s="47">
        <v>1216180</v>
      </c>
      <c r="M113" s="47">
        <v>1216180</v>
      </c>
      <c r="N113" s="47">
        <v>1216180</v>
      </c>
      <c r="O113" s="47">
        <v>1216180</v>
      </c>
      <c r="P113" s="47">
        <v>1216180</v>
      </c>
      <c r="Q113" s="47">
        <v>634480</v>
      </c>
      <c r="R113" s="47">
        <v>0</v>
      </c>
      <c r="S113" s="47">
        <v>0</v>
      </c>
      <c r="T113" s="47">
        <v>0</v>
      </c>
      <c r="U113" s="47">
        <v>0</v>
      </c>
    </row>
    <row r="114" spans="2:21" x14ac:dyDescent="0.25">
      <c r="B114" s="25" t="s">
        <v>106</v>
      </c>
      <c r="C114" s="47" t="s">
        <v>161</v>
      </c>
      <c r="D114" s="100"/>
      <c r="E114" s="47"/>
      <c r="F114" s="56">
        <v>0</v>
      </c>
      <c r="G114" s="47">
        <v>0</v>
      </c>
      <c r="H114" s="47">
        <v>0</v>
      </c>
      <c r="I114" s="47">
        <v>0</v>
      </c>
      <c r="J114" s="47">
        <v>0</v>
      </c>
      <c r="K114" s="47">
        <v>0</v>
      </c>
      <c r="L114" s="47">
        <v>0</v>
      </c>
      <c r="M114" s="47">
        <v>0</v>
      </c>
      <c r="N114" s="47">
        <v>0</v>
      </c>
      <c r="O114" s="47">
        <v>0</v>
      </c>
      <c r="P114" s="47">
        <v>75136</v>
      </c>
      <c r="Q114" s="47">
        <v>75136</v>
      </c>
      <c r="R114" s="47">
        <v>84485</v>
      </c>
      <c r="S114" s="47">
        <v>84375</v>
      </c>
      <c r="T114" s="47">
        <v>84985</v>
      </c>
      <c r="U114" s="47">
        <v>84985</v>
      </c>
    </row>
    <row r="115" spans="2:21" ht="14.5" x14ac:dyDescent="0.25">
      <c r="B115" s="25" t="s">
        <v>185</v>
      </c>
      <c r="C115" s="47" t="s">
        <v>172</v>
      </c>
      <c r="D115" s="100">
        <v>0.1</v>
      </c>
      <c r="E115" s="47"/>
      <c r="F115" s="56">
        <v>681115</v>
      </c>
      <c r="G115" s="47">
        <v>681115</v>
      </c>
      <c r="H115" s="47">
        <v>681115</v>
      </c>
      <c r="I115" s="47">
        <v>681115</v>
      </c>
      <c r="J115" s="47">
        <v>681115</v>
      </c>
      <c r="K115" s="47">
        <v>684025</v>
      </c>
      <c r="L115" s="47">
        <v>684025</v>
      </c>
      <c r="M115" s="47">
        <v>660000</v>
      </c>
      <c r="N115" s="47">
        <v>660000</v>
      </c>
      <c r="O115" s="47">
        <v>660000</v>
      </c>
      <c r="P115" s="47">
        <v>660000</v>
      </c>
      <c r="Q115" s="47">
        <v>0</v>
      </c>
      <c r="R115" s="47">
        <v>0</v>
      </c>
      <c r="S115" s="47">
        <v>0</v>
      </c>
      <c r="T115" s="47">
        <v>0</v>
      </c>
      <c r="U115" s="47">
        <v>0</v>
      </c>
    </row>
    <row r="116" spans="2:21" ht="13" x14ac:dyDescent="0.3">
      <c r="B116" s="124" t="s">
        <v>16</v>
      </c>
      <c r="D116" s="100"/>
      <c r="E116" s="47"/>
      <c r="F116" s="123"/>
    </row>
    <row r="117" spans="2:21" x14ac:dyDescent="0.25">
      <c r="B117" s="79" t="s">
        <v>121</v>
      </c>
      <c r="C117" s="47" t="s">
        <v>161</v>
      </c>
      <c r="D117" s="100">
        <v>1</v>
      </c>
      <c r="E117" s="47"/>
      <c r="F117" s="56">
        <v>202780</v>
      </c>
      <c r="G117" s="47">
        <v>202690</v>
      </c>
      <c r="H117" s="47">
        <v>198390</v>
      </c>
      <c r="I117" s="47">
        <v>202080</v>
      </c>
      <c r="J117" s="47">
        <v>202100</v>
      </c>
      <c r="K117" s="47">
        <v>202100</v>
      </c>
      <c r="L117" s="47">
        <v>202100</v>
      </c>
      <c r="M117" s="47">
        <v>202100</v>
      </c>
      <c r="N117" s="47">
        <v>202100</v>
      </c>
      <c r="O117" s="47">
        <v>193220</v>
      </c>
      <c r="P117" s="47">
        <v>199180</v>
      </c>
      <c r="Q117" s="47">
        <v>191720</v>
      </c>
      <c r="R117" s="47">
        <v>193950</v>
      </c>
      <c r="S117" s="47">
        <v>194440</v>
      </c>
      <c r="T117" s="47">
        <v>194495</v>
      </c>
      <c r="U117" s="47">
        <v>194495</v>
      </c>
    </row>
    <row r="118" spans="2:21" x14ac:dyDescent="0.25">
      <c r="B118" s="25" t="s">
        <v>120</v>
      </c>
      <c r="C118" s="47" t="s">
        <v>161</v>
      </c>
      <c r="D118" s="100">
        <v>1</v>
      </c>
      <c r="E118" s="47"/>
      <c r="F118" s="56">
        <v>269400</v>
      </c>
      <c r="G118" s="47">
        <v>280650</v>
      </c>
      <c r="H118" s="47">
        <v>399550</v>
      </c>
      <c r="I118" s="47">
        <v>410635</v>
      </c>
      <c r="J118" s="47">
        <v>494992</v>
      </c>
      <c r="K118" s="47">
        <v>494992</v>
      </c>
      <c r="L118" s="47">
        <v>493492</v>
      </c>
      <c r="M118" s="47">
        <v>464492</v>
      </c>
      <c r="N118" s="47">
        <v>454492</v>
      </c>
      <c r="O118" s="47">
        <v>454492</v>
      </c>
      <c r="P118" s="47">
        <v>466542</v>
      </c>
      <c r="Q118" s="47">
        <v>466542</v>
      </c>
      <c r="R118" s="47">
        <v>467042</v>
      </c>
      <c r="S118" s="47">
        <v>467042</v>
      </c>
      <c r="T118" s="47">
        <v>467042</v>
      </c>
      <c r="U118" s="47">
        <v>471792</v>
      </c>
    </row>
    <row r="119" spans="2:21" x14ac:dyDescent="0.25">
      <c r="B119" s="25" t="s">
        <v>118</v>
      </c>
      <c r="C119" s="47" t="s">
        <v>161</v>
      </c>
      <c r="D119" s="100">
        <v>1</v>
      </c>
      <c r="E119" s="47"/>
      <c r="F119" s="56">
        <v>190000</v>
      </c>
      <c r="G119" s="47">
        <v>190061</v>
      </c>
      <c r="H119" s="47">
        <v>140000</v>
      </c>
      <c r="I119" s="47">
        <v>140000</v>
      </c>
      <c r="J119" s="47">
        <v>140000</v>
      </c>
      <c r="K119" s="47">
        <v>140000</v>
      </c>
      <c r="L119" s="47">
        <v>140000</v>
      </c>
      <c r="M119" s="47">
        <v>140000</v>
      </c>
      <c r="N119" s="47">
        <v>140000</v>
      </c>
      <c r="O119" s="47">
        <v>140000</v>
      </c>
      <c r="P119" s="47">
        <v>140000</v>
      </c>
      <c r="Q119" s="47">
        <v>140000</v>
      </c>
      <c r="R119" s="47">
        <v>140000</v>
      </c>
      <c r="S119" s="47">
        <v>140000</v>
      </c>
      <c r="T119" s="47">
        <v>100000</v>
      </c>
      <c r="U119" s="47">
        <v>0</v>
      </c>
    </row>
    <row r="120" spans="2:21" x14ac:dyDescent="0.25">
      <c r="B120" s="25" t="s">
        <v>119</v>
      </c>
      <c r="C120" s="47" t="s">
        <v>161</v>
      </c>
      <c r="D120" s="100"/>
      <c r="E120" s="47"/>
      <c r="F120" s="56">
        <v>0</v>
      </c>
      <c r="G120" s="47">
        <v>0</v>
      </c>
      <c r="H120" s="47">
        <v>0</v>
      </c>
      <c r="I120" s="47">
        <v>0</v>
      </c>
      <c r="J120" s="47">
        <v>0</v>
      </c>
      <c r="K120" s="47">
        <v>0</v>
      </c>
      <c r="L120" s="47">
        <v>0</v>
      </c>
      <c r="M120" s="47">
        <v>0</v>
      </c>
      <c r="N120" s="47">
        <v>0</v>
      </c>
      <c r="O120" s="47">
        <v>0</v>
      </c>
      <c r="P120" s="47">
        <v>0</v>
      </c>
      <c r="Q120" s="47">
        <v>0</v>
      </c>
      <c r="R120" s="47">
        <v>0</v>
      </c>
      <c r="S120" s="47">
        <v>0</v>
      </c>
      <c r="T120" s="47">
        <v>0</v>
      </c>
      <c r="U120" s="47">
        <v>102985</v>
      </c>
    </row>
    <row r="121" spans="2:21" ht="13" x14ac:dyDescent="0.3">
      <c r="B121" s="124" t="s">
        <v>17</v>
      </c>
      <c r="D121" s="100"/>
      <c r="E121" s="47"/>
      <c r="F121" s="123"/>
    </row>
    <row r="122" spans="2:21" ht="14.5" x14ac:dyDescent="0.25">
      <c r="B122" s="79" t="s">
        <v>117</v>
      </c>
      <c r="C122" s="47" t="s">
        <v>231</v>
      </c>
      <c r="D122" s="100"/>
      <c r="E122" s="47"/>
      <c r="F122" s="56">
        <v>0</v>
      </c>
      <c r="G122" s="47">
        <v>0</v>
      </c>
      <c r="H122" s="47">
        <v>0</v>
      </c>
      <c r="I122" s="47">
        <v>0</v>
      </c>
      <c r="J122" s="47">
        <v>1026000</v>
      </c>
      <c r="K122" s="47">
        <v>1026000</v>
      </c>
      <c r="L122" s="47">
        <v>1026000</v>
      </c>
      <c r="M122" s="47">
        <v>1026000</v>
      </c>
      <c r="N122" s="47">
        <v>1026000</v>
      </c>
      <c r="O122" s="47">
        <v>1026000</v>
      </c>
      <c r="P122" s="47">
        <v>1026000</v>
      </c>
      <c r="Q122" s="47">
        <v>1026000</v>
      </c>
      <c r="R122" s="47">
        <v>1026000</v>
      </c>
      <c r="S122" s="47">
        <v>951000</v>
      </c>
      <c r="T122" s="47">
        <v>840000</v>
      </c>
      <c r="U122" s="47">
        <v>304896</v>
      </c>
    </row>
    <row r="123" spans="2:21" ht="13" x14ac:dyDescent="0.3">
      <c r="B123" s="124" t="s">
        <v>116</v>
      </c>
      <c r="D123" s="100"/>
      <c r="E123" s="47"/>
      <c r="F123" s="57"/>
    </row>
    <row r="124" spans="2:21" ht="14.5" x14ac:dyDescent="0.25">
      <c r="B124" s="79" t="s">
        <v>115</v>
      </c>
      <c r="C124" s="47" t="s">
        <v>161</v>
      </c>
      <c r="D124" s="100"/>
      <c r="E124" s="47"/>
      <c r="F124" s="56">
        <v>0</v>
      </c>
      <c r="G124" s="47">
        <v>0</v>
      </c>
      <c r="H124" s="47">
        <v>0</v>
      </c>
      <c r="I124" s="47">
        <v>0</v>
      </c>
      <c r="J124" s="47">
        <v>0</v>
      </c>
      <c r="K124" s="47">
        <v>0</v>
      </c>
      <c r="L124" s="47">
        <v>0</v>
      </c>
      <c r="M124" s="47">
        <v>0</v>
      </c>
      <c r="N124" s="47">
        <v>175400</v>
      </c>
      <c r="O124" s="47">
        <v>175400</v>
      </c>
      <c r="P124" s="47">
        <v>166100</v>
      </c>
      <c r="Q124" s="47">
        <v>166100</v>
      </c>
      <c r="R124" s="47">
        <v>166100</v>
      </c>
      <c r="S124" s="47">
        <v>166100</v>
      </c>
      <c r="T124" s="47">
        <v>166100</v>
      </c>
      <c r="U124" s="47">
        <v>166100</v>
      </c>
    </row>
    <row r="125" spans="2:21" ht="13" x14ac:dyDescent="0.3">
      <c r="B125" s="124" t="s">
        <v>18</v>
      </c>
      <c r="D125" s="100"/>
      <c r="E125" s="47"/>
      <c r="F125" s="57"/>
    </row>
    <row r="126" spans="2:21" x14ac:dyDescent="0.25">
      <c r="B126" s="25" t="s">
        <v>186</v>
      </c>
      <c r="C126" s="47" t="s">
        <v>161</v>
      </c>
      <c r="D126" s="100"/>
      <c r="E126" s="47"/>
      <c r="F126" s="56">
        <v>0</v>
      </c>
      <c r="G126" s="47">
        <v>0</v>
      </c>
      <c r="H126" s="47">
        <v>0</v>
      </c>
      <c r="I126" s="47">
        <v>0</v>
      </c>
      <c r="J126" s="47">
        <v>668584</v>
      </c>
      <c r="K126" s="47">
        <v>677845</v>
      </c>
      <c r="L126" s="47">
        <v>678051</v>
      </c>
      <c r="M126" s="47">
        <v>685386</v>
      </c>
      <c r="N126" s="47">
        <v>631148</v>
      </c>
      <c r="O126" s="47">
        <v>671856</v>
      </c>
      <c r="P126" s="47">
        <v>700174</v>
      </c>
      <c r="Q126" s="47">
        <v>700352</v>
      </c>
      <c r="R126" s="47">
        <v>716416</v>
      </c>
      <c r="S126" s="47">
        <v>816339</v>
      </c>
      <c r="T126" s="47">
        <v>833772</v>
      </c>
      <c r="U126" s="47">
        <v>836910</v>
      </c>
    </row>
    <row r="127" spans="2:21" ht="13" x14ac:dyDescent="0.3">
      <c r="B127" s="124" t="s">
        <v>19</v>
      </c>
      <c r="D127" s="100"/>
      <c r="E127" s="47"/>
      <c r="F127" s="57"/>
    </row>
    <row r="128" spans="2:21" x14ac:dyDescent="0.25">
      <c r="B128" s="79" t="s">
        <v>114</v>
      </c>
      <c r="C128" s="47" t="s">
        <v>161</v>
      </c>
      <c r="D128" s="100"/>
      <c r="E128" s="47"/>
      <c r="F128" s="56">
        <v>0</v>
      </c>
      <c r="G128" s="47">
        <v>0</v>
      </c>
      <c r="H128" s="47">
        <v>0</v>
      </c>
      <c r="I128" s="47">
        <v>403000</v>
      </c>
      <c r="J128" s="47">
        <v>403000</v>
      </c>
      <c r="K128" s="47">
        <v>403000</v>
      </c>
      <c r="L128" s="47">
        <v>403000</v>
      </c>
      <c r="M128" s="47">
        <v>403000</v>
      </c>
      <c r="N128" s="47">
        <v>402433</v>
      </c>
      <c r="O128" s="47">
        <v>402433</v>
      </c>
      <c r="P128" s="47">
        <v>0</v>
      </c>
      <c r="Q128" s="47">
        <v>0</v>
      </c>
      <c r="R128" s="47">
        <v>0</v>
      </c>
      <c r="S128" s="47">
        <v>0</v>
      </c>
      <c r="T128" s="47">
        <v>0</v>
      </c>
      <c r="U128" s="47">
        <v>0</v>
      </c>
    </row>
    <row r="129" spans="2:21" x14ac:dyDescent="0.25">
      <c r="B129" s="79" t="s">
        <v>187</v>
      </c>
      <c r="C129" s="47" t="s">
        <v>231</v>
      </c>
      <c r="D129" s="100">
        <v>0.5</v>
      </c>
      <c r="E129" s="47"/>
      <c r="F129" s="56">
        <v>447373</v>
      </c>
      <c r="G129" s="47">
        <v>447373</v>
      </c>
      <c r="H129" s="47">
        <v>430047</v>
      </c>
      <c r="I129" s="47">
        <v>430047</v>
      </c>
      <c r="J129" s="47">
        <v>402401</v>
      </c>
      <c r="K129" s="47">
        <v>402401</v>
      </c>
      <c r="L129" s="47"/>
      <c r="M129" s="47"/>
      <c r="N129" s="47"/>
      <c r="O129" s="47"/>
      <c r="P129" s="47"/>
      <c r="Q129" s="47"/>
      <c r="R129" s="47"/>
      <c r="S129" s="47"/>
      <c r="T129" s="47"/>
      <c r="U129" s="47"/>
    </row>
    <row r="130" spans="2:21" x14ac:dyDescent="0.25">
      <c r="B130" s="79" t="s">
        <v>188</v>
      </c>
      <c r="C130" s="47" t="s">
        <v>231</v>
      </c>
      <c r="D130" s="100">
        <v>0.5</v>
      </c>
      <c r="E130" s="47"/>
      <c r="F130" s="56">
        <v>212998</v>
      </c>
      <c r="G130" s="47">
        <v>212998</v>
      </c>
      <c r="H130" s="47">
        <v>212998</v>
      </c>
      <c r="I130" s="47">
        <v>212998</v>
      </c>
      <c r="J130" s="47">
        <v>212998</v>
      </c>
      <c r="K130" s="47">
        <v>212998</v>
      </c>
      <c r="L130" s="47"/>
      <c r="M130" s="47"/>
      <c r="N130" s="47"/>
      <c r="O130" s="47"/>
      <c r="P130" s="47"/>
      <c r="Q130" s="47"/>
      <c r="R130" s="47"/>
      <c r="S130" s="47"/>
      <c r="T130" s="47"/>
      <c r="U130" s="47"/>
    </row>
    <row r="131" spans="2:21" ht="14.5" x14ac:dyDescent="0.25">
      <c r="B131" s="79" t="s">
        <v>113</v>
      </c>
      <c r="C131" s="47" t="s">
        <v>231</v>
      </c>
      <c r="D131" s="100"/>
      <c r="E131" s="47"/>
      <c r="F131" s="56">
        <v>0</v>
      </c>
      <c r="G131" s="47">
        <v>0</v>
      </c>
      <c r="H131" s="47">
        <v>0</v>
      </c>
      <c r="I131" s="47">
        <v>0</v>
      </c>
      <c r="J131" s="47">
        <v>0</v>
      </c>
      <c r="K131" s="47">
        <v>0</v>
      </c>
      <c r="L131" s="47">
        <v>615399</v>
      </c>
      <c r="M131" s="47">
        <v>601853</v>
      </c>
      <c r="N131" s="47">
        <v>601853</v>
      </c>
      <c r="O131" s="47">
        <v>602078</v>
      </c>
      <c r="P131" s="47">
        <v>582974</v>
      </c>
      <c r="Q131" s="47">
        <v>582659</v>
      </c>
      <c r="R131" s="47">
        <v>428063</v>
      </c>
      <c r="S131" s="47">
        <v>455251</v>
      </c>
      <c r="T131" s="47">
        <v>449934</v>
      </c>
      <c r="U131" s="47">
        <v>451779</v>
      </c>
    </row>
    <row r="132" spans="2:21" ht="13" x14ac:dyDescent="0.3">
      <c r="B132" s="124" t="s">
        <v>20</v>
      </c>
      <c r="D132" s="100"/>
      <c r="E132" s="47"/>
      <c r="F132" s="123"/>
    </row>
    <row r="133" spans="2:21" ht="14.5" x14ac:dyDescent="0.25">
      <c r="B133" s="25" t="s">
        <v>112</v>
      </c>
      <c r="C133" s="47" t="s">
        <v>161</v>
      </c>
      <c r="D133" s="100"/>
      <c r="E133" s="47"/>
      <c r="F133" s="56">
        <v>0</v>
      </c>
      <c r="G133" s="47">
        <v>0</v>
      </c>
      <c r="H133" s="47">
        <v>0</v>
      </c>
      <c r="I133" s="47">
        <v>0</v>
      </c>
      <c r="J133" s="47">
        <v>0</v>
      </c>
      <c r="K133" s="47">
        <v>0</v>
      </c>
      <c r="L133" s="47">
        <v>0</v>
      </c>
      <c r="M133" s="47">
        <v>0</v>
      </c>
      <c r="N133" s="47">
        <v>1260668</v>
      </c>
      <c r="O133" s="47">
        <v>1260966</v>
      </c>
      <c r="P133" s="47">
        <v>1162394</v>
      </c>
      <c r="Q133" s="47">
        <v>1100431</v>
      </c>
      <c r="R133" s="47">
        <v>1100731</v>
      </c>
      <c r="S133" s="47">
        <v>1048086</v>
      </c>
      <c r="T133" s="47">
        <v>1017140</v>
      </c>
      <c r="U133" s="47">
        <v>1017502</v>
      </c>
    </row>
    <row r="134" spans="2:21" ht="13" x14ac:dyDescent="0.3">
      <c r="B134" s="124" t="s">
        <v>21</v>
      </c>
      <c r="D134" s="100"/>
      <c r="E134" s="47"/>
      <c r="F134" s="57"/>
    </row>
    <row r="135" spans="2:21" x14ac:dyDescent="0.25">
      <c r="B135" s="79" t="s">
        <v>111</v>
      </c>
      <c r="C135" s="47" t="s">
        <v>161</v>
      </c>
      <c r="D135" s="100"/>
      <c r="E135" s="47"/>
      <c r="F135" s="56">
        <v>0</v>
      </c>
      <c r="G135" s="47">
        <v>0</v>
      </c>
      <c r="H135" s="47">
        <v>0</v>
      </c>
      <c r="I135" s="47">
        <v>0</v>
      </c>
      <c r="J135" s="47">
        <v>0</v>
      </c>
      <c r="K135" s="47">
        <v>0</v>
      </c>
      <c r="L135" s="47">
        <v>0</v>
      </c>
      <c r="M135" s="47">
        <v>0</v>
      </c>
      <c r="N135" s="47">
        <v>0</v>
      </c>
      <c r="O135" s="47">
        <v>0</v>
      </c>
      <c r="P135" s="47">
        <v>0</v>
      </c>
      <c r="Q135" s="47">
        <v>0</v>
      </c>
      <c r="R135" s="47">
        <v>0</v>
      </c>
      <c r="S135" s="47">
        <v>0</v>
      </c>
      <c r="T135" s="47">
        <v>345620</v>
      </c>
      <c r="U135" s="47">
        <v>345620</v>
      </c>
    </row>
    <row r="136" spans="2:21" ht="13" x14ac:dyDescent="0.3">
      <c r="B136" s="124" t="s">
        <v>22</v>
      </c>
      <c r="D136" s="100"/>
      <c r="E136" s="47"/>
      <c r="F136" s="57"/>
    </row>
    <row r="137" spans="2:21" x14ac:dyDescent="0.25">
      <c r="B137" s="79" t="s">
        <v>110</v>
      </c>
      <c r="C137" s="47" t="s">
        <v>161</v>
      </c>
      <c r="D137" s="100"/>
      <c r="E137" s="47"/>
      <c r="F137" s="56">
        <v>0</v>
      </c>
      <c r="G137" s="47">
        <v>0</v>
      </c>
      <c r="H137" s="47">
        <v>0</v>
      </c>
      <c r="I137" s="47">
        <v>0</v>
      </c>
      <c r="J137" s="47">
        <v>0</v>
      </c>
      <c r="K137" s="47">
        <v>0</v>
      </c>
      <c r="L137" s="47">
        <v>0</v>
      </c>
      <c r="M137" s="47">
        <v>367365</v>
      </c>
      <c r="N137" s="47">
        <v>378276</v>
      </c>
      <c r="O137" s="47">
        <v>378276</v>
      </c>
      <c r="P137" s="47">
        <v>378276</v>
      </c>
      <c r="Q137" s="47">
        <v>378276</v>
      </c>
      <c r="R137" s="47">
        <v>392128</v>
      </c>
      <c r="S137" s="47">
        <v>392128</v>
      </c>
      <c r="T137" s="47">
        <v>392128</v>
      </c>
      <c r="U137" s="47">
        <v>347128</v>
      </c>
    </row>
    <row r="138" spans="2:21" x14ac:dyDescent="0.25">
      <c r="B138" s="79" t="s">
        <v>109</v>
      </c>
      <c r="C138" s="47" t="s">
        <v>161</v>
      </c>
      <c r="D138" s="100"/>
      <c r="E138" s="47"/>
      <c r="F138" s="56">
        <v>0</v>
      </c>
      <c r="G138" s="47">
        <v>0</v>
      </c>
      <c r="H138" s="47">
        <v>0</v>
      </c>
      <c r="I138" s="47">
        <v>0</v>
      </c>
      <c r="J138" s="47">
        <v>0</v>
      </c>
      <c r="K138" s="47">
        <v>0</v>
      </c>
      <c r="L138" s="47">
        <v>0</v>
      </c>
      <c r="M138" s="47">
        <v>287480</v>
      </c>
      <c r="N138" s="47">
        <v>287480</v>
      </c>
      <c r="O138" s="47">
        <v>287480</v>
      </c>
      <c r="P138" s="47">
        <v>287480</v>
      </c>
      <c r="Q138" s="47">
        <v>287480</v>
      </c>
      <c r="R138" s="47">
        <v>286613</v>
      </c>
      <c r="S138" s="47">
        <v>286613</v>
      </c>
      <c r="T138" s="47">
        <v>246613</v>
      </c>
      <c r="U138" s="47">
        <v>246613</v>
      </c>
    </row>
    <row r="139" spans="2:21" x14ac:dyDescent="0.25">
      <c r="B139" s="79" t="s">
        <v>108</v>
      </c>
      <c r="C139" s="47" t="s">
        <v>161</v>
      </c>
      <c r="D139" s="100"/>
      <c r="E139" s="47"/>
      <c r="F139" s="56">
        <v>0</v>
      </c>
      <c r="G139" s="47">
        <v>0</v>
      </c>
      <c r="H139" s="47">
        <v>0</v>
      </c>
      <c r="I139" s="47">
        <v>0</v>
      </c>
      <c r="J139" s="47">
        <v>0</v>
      </c>
      <c r="K139" s="47">
        <v>0</v>
      </c>
      <c r="L139" s="47">
        <v>0</v>
      </c>
      <c r="M139" s="47">
        <v>41756</v>
      </c>
      <c r="N139" s="47">
        <v>41756</v>
      </c>
      <c r="O139" s="47">
        <v>41756</v>
      </c>
      <c r="P139" s="47">
        <v>41756</v>
      </c>
      <c r="Q139" s="47">
        <v>41756</v>
      </c>
      <c r="R139" s="47">
        <v>41756</v>
      </c>
      <c r="S139" s="47">
        <v>41756</v>
      </c>
      <c r="T139" s="47">
        <v>41756</v>
      </c>
      <c r="U139" s="47">
        <v>41756</v>
      </c>
    </row>
    <row r="140" spans="2:21" x14ac:dyDescent="0.25">
      <c r="B140" s="79" t="s">
        <v>107</v>
      </c>
      <c r="C140" s="47" t="s">
        <v>161</v>
      </c>
      <c r="D140" s="100"/>
      <c r="E140" s="47"/>
      <c r="F140" s="56">
        <v>0</v>
      </c>
      <c r="G140" s="47">
        <v>0</v>
      </c>
      <c r="H140" s="47">
        <v>0</v>
      </c>
      <c r="I140" s="47">
        <v>0</v>
      </c>
      <c r="J140" s="47">
        <v>0</v>
      </c>
      <c r="K140" s="47">
        <v>0</v>
      </c>
      <c r="L140" s="47">
        <v>0</v>
      </c>
      <c r="M140" s="47">
        <v>0</v>
      </c>
      <c r="N140" s="47">
        <v>0</v>
      </c>
      <c r="O140" s="47">
        <v>0</v>
      </c>
      <c r="P140" s="47">
        <v>0</v>
      </c>
      <c r="Q140" s="47">
        <v>0</v>
      </c>
      <c r="R140" s="47">
        <v>55890</v>
      </c>
      <c r="S140" s="47">
        <v>55890</v>
      </c>
      <c r="T140" s="47">
        <v>55890</v>
      </c>
      <c r="U140" s="47">
        <v>64632</v>
      </c>
    </row>
    <row r="141" spans="2:21" ht="13" x14ac:dyDescent="0.3">
      <c r="B141" s="124" t="s">
        <v>79</v>
      </c>
      <c r="D141" s="100"/>
      <c r="E141" s="47"/>
      <c r="F141" s="57"/>
    </row>
    <row r="142" spans="2:21" x14ac:dyDescent="0.25">
      <c r="B142" s="79" t="s">
        <v>78</v>
      </c>
      <c r="C142" s="47" t="s">
        <v>161</v>
      </c>
      <c r="D142" s="100">
        <v>0.7</v>
      </c>
      <c r="E142" s="47"/>
      <c r="F142" s="56">
        <v>360246</v>
      </c>
      <c r="G142" s="47">
        <v>360246</v>
      </c>
      <c r="H142" s="47">
        <v>376235</v>
      </c>
      <c r="I142" s="47">
        <v>214793</v>
      </c>
      <c r="J142" s="47">
        <v>214793</v>
      </c>
      <c r="K142" s="47">
        <v>214795</v>
      </c>
      <c r="L142" s="47">
        <v>241926</v>
      </c>
      <c r="M142" s="47">
        <v>177735</v>
      </c>
      <c r="N142" s="47">
        <v>109419</v>
      </c>
      <c r="O142" s="47">
        <v>121659</v>
      </c>
      <c r="P142" s="47">
        <v>130000</v>
      </c>
      <c r="Q142" s="47">
        <v>130000</v>
      </c>
      <c r="R142" s="47">
        <v>130000</v>
      </c>
      <c r="S142" s="47">
        <v>130000</v>
      </c>
      <c r="T142" s="47">
        <v>130000</v>
      </c>
      <c r="U142" s="47">
        <v>130000</v>
      </c>
    </row>
    <row r="143" spans="2:21" x14ac:dyDescent="0.25">
      <c r="B143" s="79" t="s">
        <v>228</v>
      </c>
      <c r="C143" s="47" t="s">
        <v>161</v>
      </c>
      <c r="D143" s="100">
        <v>0.7</v>
      </c>
      <c r="E143" s="47"/>
      <c r="F143" s="56">
        <v>100000</v>
      </c>
      <c r="G143" s="47">
        <v>100000</v>
      </c>
      <c r="H143" s="47">
        <v>100000</v>
      </c>
      <c r="I143" s="47">
        <v>0</v>
      </c>
      <c r="J143" s="47">
        <v>0</v>
      </c>
      <c r="K143" s="47">
        <v>0</v>
      </c>
      <c r="L143" s="47">
        <v>0</v>
      </c>
      <c r="M143" s="47">
        <v>0</v>
      </c>
      <c r="N143" s="47">
        <v>0</v>
      </c>
      <c r="O143" s="47">
        <v>0</v>
      </c>
      <c r="P143" s="47">
        <v>0</v>
      </c>
      <c r="Q143" s="47">
        <v>0</v>
      </c>
      <c r="R143" s="47">
        <v>0</v>
      </c>
      <c r="S143" s="47">
        <v>0</v>
      </c>
      <c r="T143" s="47">
        <v>0</v>
      </c>
      <c r="U143" s="47">
        <v>0</v>
      </c>
    </row>
    <row r="144" spans="2:21" ht="13" x14ac:dyDescent="0.3">
      <c r="B144" s="25"/>
      <c r="C144" s="47"/>
      <c r="D144" s="100"/>
      <c r="E144" s="47"/>
      <c r="F144" s="123"/>
      <c r="G144" s="47"/>
      <c r="H144" s="47"/>
      <c r="I144" s="47"/>
      <c r="J144" s="47"/>
      <c r="K144" s="47"/>
      <c r="L144" s="47"/>
      <c r="M144" s="47"/>
      <c r="N144" s="47"/>
      <c r="O144" s="47"/>
      <c r="P144" s="47"/>
      <c r="Q144" s="47"/>
      <c r="R144" s="47"/>
      <c r="S144" s="47"/>
      <c r="T144" s="47"/>
      <c r="U144" s="47"/>
    </row>
    <row r="145" spans="2:21" ht="15.5" x14ac:dyDescent="0.35">
      <c r="B145" s="89" t="s">
        <v>211</v>
      </c>
      <c r="D145" s="101"/>
      <c r="E145" s="47"/>
      <c r="F145" s="57"/>
    </row>
    <row r="146" spans="2:21" ht="13" x14ac:dyDescent="0.3">
      <c r="B146" s="45" t="s">
        <v>25</v>
      </c>
      <c r="D146" s="101"/>
      <c r="E146" s="47"/>
      <c r="F146" s="57"/>
    </row>
    <row r="147" spans="2:21" x14ac:dyDescent="0.25">
      <c r="B147" s="44" t="s">
        <v>212</v>
      </c>
      <c r="C147" s="47" t="s">
        <v>231</v>
      </c>
      <c r="D147" s="101">
        <v>0.49</v>
      </c>
      <c r="E147" s="47"/>
      <c r="F147" s="56">
        <v>170000</v>
      </c>
      <c r="G147" s="47">
        <v>170000</v>
      </c>
      <c r="H147" s="47">
        <v>170000</v>
      </c>
      <c r="I147" s="47">
        <v>170000</v>
      </c>
      <c r="J147" s="47">
        <v>0</v>
      </c>
      <c r="K147" s="47">
        <v>0</v>
      </c>
      <c r="L147" s="47">
        <v>0</v>
      </c>
      <c r="M147" s="47">
        <v>0</v>
      </c>
      <c r="N147" s="47">
        <v>0</v>
      </c>
      <c r="O147" s="47">
        <v>0</v>
      </c>
      <c r="P147" s="47">
        <v>0</v>
      </c>
      <c r="Q147" s="47">
        <v>0</v>
      </c>
      <c r="R147" s="47">
        <v>0</v>
      </c>
      <c r="S147" s="47">
        <v>0</v>
      </c>
      <c r="T147" s="47">
        <v>0</v>
      </c>
      <c r="U147" s="47">
        <v>0</v>
      </c>
    </row>
    <row r="148" spans="2:21" ht="13" x14ac:dyDescent="0.3">
      <c r="B148" s="45" t="s">
        <v>27</v>
      </c>
      <c r="D148" s="100"/>
      <c r="E148" s="47"/>
      <c r="F148" s="57"/>
    </row>
    <row r="149" spans="2:21" x14ac:dyDescent="0.25">
      <c r="B149" s="44" t="s">
        <v>189</v>
      </c>
      <c r="C149" s="47" t="s">
        <v>231</v>
      </c>
      <c r="D149" s="100">
        <v>0.6</v>
      </c>
      <c r="E149" s="47"/>
      <c r="F149" s="56">
        <v>300000</v>
      </c>
      <c r="G149" s="47">
        <v>300000</v>
      </c>
      <c r="H149" s="47">
        <v>300000</v>
      </c>
      <c r="I149" s="47">
        <v>300000</v>
      </c>
      <c r="J149" s="47">
        <v>300000</v>
      </c>
      <c r="K149" s="47">
        <v>300000</v>
      </c>
      <c r="L149" s="47">
        <v>300000</v>
      </c>
      <c r="M149" s="47">
        <v>300000</v>
      </c>
      <c r="N149" s="47">
        <v>300000</v>
      </c>
      <c r="O149" s="47">
        <v>300000</v>
      </c>
      <c r="P149" s="47">
        <v>300000</v>
      </c>
      <c r="Q149" s="47">
        <v>300000</v>
      </c>
      <c r="R149" s="47">
        <v>0</v>
      </c>
      <c r="S149" s="47">
        <v>0</v>
      </c>
      <c r="T149" s="47">
        <v>0</v>
      </c>
      <c r="U149" s="47">
        <v>0</v>
      </c>
    </row>
    <row r="150" spans="2:21" ht="13" x14ac:dyDescent="0.3">
      <c r="B150" s="45" t="s">
        <v>4</v>
      </c>
      <c r="C150" s="47"/>
      <c r="D150" s="100"/>
      <c r="E150" s="47"/>
      <c r="F150" s="56"/>
      <c r="G150" s="47"/>
      <c r="H150" s="47"/>
      <c r="I150" s="47"/>
      <c r="J150" s="47"/>
      <c r="K150" s="47"/>
      <c r="L150" s="47"/>
      <c r="M150" s="47"/>
      <c r="N150" s="47"/>
      <c r="O150" s="47"/>
      <c r="P150" s="47"/>
      <c r="Q150" s="47"/>
      <c r="R150" s="47"/>
      <c r="S150" s="47"/>
      <c r="T150" s="47"/>
      <c r="U150" s="47"/>
    </row>
    <row r="151" spans="2:21" x14ac:dyDescent="0.25">
      <c r="B151" s="44" t="s">
        <v>190</v>
      </c>
      <c r="C151" s="47" t="s">
        <v>231</v>
      </c>
      <c r="D151" s="100">
        <v>0.5</v>
      </c>
      <c r="E151" s="47"/>
      <c r="F151" s="56">
        <v>540000</v>
      </c>
      <c r="G151" s="47">
        <v>540000</v>
      </c>
      <c r="H151" s="47">
        <v>540000</v>
      </c>
      <c r="I151" s="47">
        <v>540000</v>
      </c>
      <c r="J151" s="47">
        <v>540000</v>
      </c>
      <c r="K151" s="47">
        <v>540000</v>
      </c>
      <c r="L151" s="47">
        <v>540000</v>
      </c>
      <c r="M151" s="47">
        <v>540000</v>
      </c>
      <c r="N151" s="47">
        <v>540000</v>
      </c>
      <c r="O151" s="47">
        <v>540000</v>
      </c>
      <c r="P151" s="47">
        <v>540000</v>
      </c>
      <c r="Q151" s="47">
        <v>540000</v>
      </c>
      <c r="R151" s="47">
        <v>0</v>
      </c>
      <c r="S151" s="47">
        <v>0</v>
      </c>
      <c r="T151" s="47">
        <v>0</v>
      </c>
      <c r="U151" s="47">
        <v>0</v>
      </c>
    </row>
    <row r="152" spans="2:21" ht="13" x14ac:dyDescent="0.3">
      <c r="B152" s="45" t="s">
        <v>30</v>
      </c>
      <c r="C152" s="47"/>
      <c r="D152" s="100"/>
      <c r="E152" s="47"/>
      <c r="F152" s="56"/>
      <c r="G152" s="47"/>
      <c r="H152" s="47"/>
      <c r="I152" s="47"/>
      <c r="J152" s="47"/>
      <c r="K152" s="47"/>
      <c r="L152" s="47"/>
      <c r="M152" s="47"/>
      <c r="N152" s="47"/>
      <c r="O152" s="47"/>
      <c r="P152" s="47"/>
      <c r="Q152" s="47"/>
      <c r="R152" s="47"/>
      <c r="S152" s="47"/>
      <c r="T152" s="47"/>
      <c r="U152" s="47"/>
    </row>
    <row r="153" spans="2:21" x14ac:dyDescent="0.25">
      <c r="B153" s="44" t="s">
        <v>203</v>
      </c>
      <c r="C153" s="47" t="s">
        <v>172</v>
      </c>
      <c r="D153" s="100">
        <v>0.44</v>
      </c>
      <c r="E153" s="47"/>
      <c r="F153" s="56">
        <v>151000</v>
      </c>
      <c r="G153" s="47">
        <v>151000</v>
      </c>
      <c r="H153" s="47">
        <v>151000</v>
      </c>
      <c r="I153" s="47">
        <v>151000</v>
      </c>
      <c r="J153" s="47">
        <v>151000</v>
      </c>
      <c r="K153" s="47">
        <v>0</v>
      </c>
      <c r="L153" s="47">
        <v>0</v>
      </c>
      <c r="M153" s="47">
        <v>0</v>
      </c>
      <c r="N153" s="47">
        <v>0</v>
      </c>
      <c r="O153" s="47">
        <v>0</v>
      </c>
      <c r="P153" s="47">
        <v>0</v>
      </c>
      <c r="Q153" s="47">
        <v>0</v>
      </c>
      <c r="R153" s="47">
        <v>0</v>
      </c>
      <c r="S153" s="47">
        <v>0</v>
      </c>
      <c r="T153" s="47">
        <v>0</v>
      </c>
      <c r="U153" s="47">
        <v>0</v>
      </c>
    </row>
    <row r="154" spans="2:21" ht="13" x14ac:dyDescent="0.3">
      <c r="B154" s="45"/>
      <c r="D154" s="100"/>
      <c r="E154" s="47"/>
      <c r="F154" s="57"/>
    </row>
    <row r="155" spans="2:21" ht="15.5" x14ac:dyDescent="0.35">
      <c r="B155" s="89" t="s">
        <v>204</v>
      </c>
      <c r="D155" s="101"/>
      <c r="E155" s="47"/>
      <c r="F155" s="57"/>
    </row>
    <row r="156" spans="2:21" ht="13" x14ac:dyDescent="0.3">
      <c r="B156" s="45" t="s">
        <v>28</v>
      </c>
      <c r="D156" s="100"/>
      <c r="E156" s="47"/>
      <c r="F156" s="56"/>
    </row>
    <row r="157" spans="2:21" ht="14.5" x14ac:dyDescent="0.25">
      <c r="B157" s="44" t="s">
        <v>168</v>
      </c>
      <c r="C157" s="47" t="s">
        <v>166</v>
      </c>
      <c r="D157" s="54" t="s">
        <v>226</v>
      </c>
      <c r="E157" s="47"/>
      <c r="F157" s="56">
        <v>130222</v>
      </c>
      <c r="G157" s="47">
        <v>130222</v>
      </c>
      <c r="H157" s="47">
        <v>130222</v>
      </c>
      <c r="I157" s="47">
        <v>130222</v>
      </c>
      <c r="J157" s="47">
        <v>130682</v>
      </c>
      <c r="K157" s="47">
        <v>130322</v>
      </c>
      <c r="L157" s="47">
        <v>130322</v>
      </c>
      <c r="M157" s="47">
        <v>130322</v>
      </c>
      <c r="N157" s="47">
        <v>115322</v>
      </c>
      <c r="O157" s="47">
        <v>105322</v>
      </c>
      <c r="P157" s="47">
        <v>105322</v>
      </c>
      <c r="Q157" s="47">
        <v>114222</v>
      </c>
      <c r="R157" s="47">
        <v>114222</v>
      </c>
      <c r="S157" s="47">
        <v>114222</v>
      </c>
      <c r="T157" s="47">
        <v>114222</v>
      </c>
      <c r="U157" s="47">
        <v>94222</v>
      </c>
    </row>
    <row r="158" spans="2:21" x14ac:dyDescent="0.25">
      <c r="B158" s="44"/>
      <c r="C158" s="47"/>
      <c r="D158" s="100"/>
      <c r="E158" s="47"/>
      <c r="F158" s="57"/>
      <c r="G158" s="47"/>
      <c r="H158" s="47"/>
      <c r="I158" s="47"/>
      <c r="J158" s="47"/>
      <c r="K158" s="47"/>
      <c r="L158" s="47"/>
      <c r="M158" s="47"/>
      <c r="N158" s="47"/>
      <c r="O158" s="47"/>
      <c r="P158" s="47"/>
      <c r="Q158" s="47"/>
      <c r="R158" s="47"/>
      <c r="S158" s="47"/>
      <c r="T158" s="47"/>
      <c r="U158" s="47"/>
    </row>
    <row r="159" spans="2:21" ht="13" x14ac:dyDescent="0.3">
      <c r="B159" s="50" t="s">
        <v>70</v>
      </c>
      <c r="C159" s="48"/>
      <c r="D159" s="49"/>
      <c r="E159" s="49"/>
      <c r="F159" s="48">
        <v>36232553</v>
      </c>
      <c r="G159" s="48">
        <v>36178266</v>
      </c>
      <c r="H159" s="48">
        <v>35604218</v>
      </c>
      <c r="I159" s="48">
        <v>34423735</v>
      </c>
      <c r="J159" s="48">
        <v>36992200</v>
      </c>
      <c r="K159" s="48">
        <v>35900500</v>
      </c>
      <c r="L159" s="48">
        <v>34700251</v>
      </c>
      <c r="M159" s="48">
        <f>SUM(M8:M157)</f>
        <v>34317084</v>
      </c>
      <c r="N159" s="48">
        <f>SUM(N8:N157)</f>
        <v>33809296</v>
      </c>
      <c r="O159" s="48">
        <f>SUM(O8:O157)</f>
        <v>30472059</v>
      </c>
      <c r="P159" s="48">
        <v>29875256</v>
      </c>
      <c r="Q159" s="48">
        <v>27848957</v>
      </c>
      <c r="R159" s="48">
        <v>28819040</v>
      </c>
      <c r="S159" s="48">
        <v>28339180</v>
      </c>
      <c r="T159" s="48">
        <v>27067390</v>
      </c>
      <c r="U159" s="48">
        <v>21834187</v>
      </c>
    </row>
    <row r="160" spans="2:21" ht="13" x14ac:dyDescent="0.3">
      <c r="B160" s="45"/>
      <c r="C160" s="47"/>
      <c r="H160" s="47"/>
      <c r="I160" s="47"/>
      <c r="J160" s="47"/>
      <c r="K160" s="47"/>
      <c r="L160" s="47"/>
      <c r="M160" s="47"/>
      <c r="N160" s="47"/>
    </row>
    <row r="161" spans="2:16" ht="13" x14ac:dyDescent="0.3">
      <c r="B161" s="51" t="s">
        <v>69</v>
      </c>
    </row>
    <row r="162" spans="2:16" ht="13" x14ac:dyDescent="0.3">
      <c r="B162" s="51" t="s">
        <v>191</v>
      </c>
    </row>
    <row r="163" spans="2:16" ht="13" x14ac:dyDescent="0.3">
      <c r="B163" s="51" t="s">
        <v>192</v>
      </c>
    </row>
    <row r="164" spans="2:16" ht="13" x14ac:dyDescent="0.3">
      <c r="B164" s="51" t="s">
        <v>68</v>
      </c>
    </row>
    <row r="165" spans="2:16" ht="13" x14ac:dyDescent="0.3">
      <c r="B165" s="51" t="s">
        <v>67</v>
      </c>
    </row>
    <row r="166" spans="2:16" ht="13" x14ac:dyDescent="0.3">
      <c r="B166" s="51" t="s">
        <v>193</v>
      </c>
    </row>
    <row r="167" spans="2:16" ht="13" x14ac:dyDescent="0.3">
      <c r="B167" s="51" t="s">
        <v>194</v>
      </c>
    </row>
    <row r="168" spans="2:16" ht="13" x14ac:dyDescent="0.3">
      <c r="B168" s="51" t="s">
        <v>195</v>
      </c>
    </row>
    <row r="169" spans="2:16" ht="13" x14ac:dyDescent="0.3">
      <c r="B169" s="51" t="s">
        <v>196</v>
      </c>
    </row>
    <row r="170" spans="2:16" ht="13" x14ac:dyDescent="0.3">
      <c r="B170" s="51" t="s">
        <v>230</v>
      </c>
    </row>
    <row r="171" spans="2:16" ht="12.75" customHeight="1" x14ac:dyDescent="0.35">
      <c r="B171" s="90" t="s">
        <v>225</v>
      </c>
      <c r="C171" s="47"/>
      <c r="H171" s="91"/>
      <c r="I171" s="91"/>
      <c r="J171" s="91"/>
    </row>
    <row r="172" spans="2:16" ht="12.75" customHeight="1" x14ac:dyDescent="0.35">
      <c r="B172" s="90"/>
      <c r="C172" s="47"/>
      <c r="H172" s="91"/>
      <c r="I172" s="91"/>
      <c r="J172" s="91"/>
    </row>
    <row r="173" spans="2:16" ht="13" x14ac:dyDescent="0.3">
      <c r="B173" s="90"/>
    </row>
    <row r="174" spans="2:16" ht="13.4" customHeight="1" x14ac:dyDescent="0.35">
      <c r="B174" s="45"/>
      <c r="F174" s="162" t="s">
        <v>66</v>
      </c>
      <c r="G174" s="162"/>
      <c r="H174" s="162"/>
      <c r="I174" s="162"/>
      <c r="J174" s="91"/>
      <c r="L174" s="91"/>
      <c r="M174" s="91"/>
      <c r="N174" s="91"/>
      <c r="O174" s="91"/>
      <c r="P174" s="91"/>
    </row>
    <row r="175" spans="2:16" ht="24" customHeight="1" x14ac:dyDescent="0.35">
      <c r="F175" s="92" t="s">
        <v>197</v>
      </c>
      <c r="G175" s="92" t="s">
        <v>198</v>
      </c>
      <c r="H175" s="93" t="s">
        <v>199</v>
      </c>
      <c r="I175" s="92" t="s">
        <v>200</v>
      </c>
      <c r="M175" s="91"/>
      <c r="N175" s="91"/>
      <c r="O175" s="91"/>
      <c r="P175" s="91"/>
    </row>
    <row r="176" spans="2:16" ht="13.4" customHeight="1" x14ac:dyDescent="0.35">
      <c r="B176" s="79" t="s">
        <v>35</v>
      </c>
      <c r="E176" s="87"/>
      <c r="F176" s="46">
        <v>5569052</v>
      </c>
      <c r="G176" s="105">
        <v>4113859</v>
      </c>
      <c r="H176" s="105">
        <v>935650</v>
      </c>
      <c r="I176" s="105">
        <v>519543</v>
      </c>
      <c r="L176" s="106"/>
      <c r="M176" s="91"/>
      <c r="N176" s="91"/>
      <c r="O176" s="91"/>
      <c r="P176" s="91"/>
    </row>
    <row r="177" spans="2:16" ht="13.4" customHeight="1" x14ac:dyDescent="0.35">
      <c r="B177" s="79" t="s">
        <v>159</v>
      </c>
      <c r="E177" s="87"/>
      <c r="F177" s="46">
        <v>15646398</v>
      </c>
      <c r="G177" s="105">
        <v>4360401</v>
      </c>
      <c r="H177" s="105">
        <v>8026172</v>
      </c>
      <c r="I177" s="105">
        <v>3259825</v>
      </c>
      <c r="L177" s="106"/>
      <c r="M177" s="91"/>
      <c r="N177" s="91"/>
      <c r="O177" s="91"/>
      <c r="P177" s="91"/>
    </row>
    <row r="178" spans="2:16" ht="13.4" customHeight="1" x14ac:dyDescent="0.35">
      <c r="B178" s="79" t="s">
        <v>160</v>
      </c>
      <c r="E178" s="87"/>
      <c r="F178" s="46">
        <v>3127826</v>
      </c>
      <c r="G178" s="105">
        <v>821040</v>
      </c>
      <c r="H178" s="105">
        <v>2306786</v>
      </c>
      <c r="I178" s="105">
        <v>0</v>
      </c>
      <c r="L178" s="106"/>
      <c r="M178" s="91"/>
      <c r="N178" s="91"/>
      <c r="O178" s="91"/>
      <c r="P178" s="91"/>
    </row>
    <row r="179" spans="2:16" ht="13.4" customHeight="1" x14ac:dyDescent="0.35">
      <c r="B179" s="79" t="s">
        <v>158</v>
      </c>
      <c r="E179" s="87"/>
      <c r="F179" s="46">
        <v>10598055</v>
      </c>
      <c r="G179" s="105">
        <v>9256569</v>
      </c>
      <c r="H179" s="105">
        <v>1341486</v>
      </c>
      <c r="I179" s="105">
        <v>0</v>
      </c>
      <c r="L179" s="106"/>
      <c r="M179" s="91"/>
      <c r="N179" s="91"/>
      <c r="O179" s="91"/>
      <c r="P179" s="91"/>
    </row>
    <row r="180" spans="2:16" ht="13.4" customHeight="1" x14ac:dyDescent="0.35">
      <c r="B180" s="80" t="s">
        <v>44</v>
      </c>
      <c r="E180" s="47"/>
      <c r="F180" s="46">
        <v>1161000</v>
      </c>
      <c r="G180" s="105">
        <v>0</v>
      </c>
      <c r="H180" s="105">
        <v>1161000</v>
      </c>
      <c r="I180" s="105">
        <v>0</v>
      </c>
      <c r="L180" s="106"/>
      <c r="M180" s="91"/>
      <c r="N180" s="91"/>
      <c r="O180" s="91"/>
      <c r="P180" s="91"/>
    </row>
    <row r="181" spans="2:16" ht="13.4" customHeight="1" x14ac:dyDescent="0.35">
      <c r="B181" s="80" t="s">
        <v>206</v>
      </c>
      <c r="E181" s="47"/>
      <c r="F181" s="46">
        <v>130222</v>
      </c>
      <c r="G181" s="105">
        <v>0</v>
      </c>
      <c r="H181" s="105">
        <v>0</v>
      </c>
      <c r="I181" s="105">
        <v>130222</v>
      </c>
      <c r="L181" s="106"/>
      <c r="M181" s="91"/>
      <c r="N181" s="91"/>
      <c r="O181" s="91"/>
      <c r="P181" s="91"/>
    </row>
    <row r="182" spans="2:16" ht="13.4" customHeight="1" x14ac:dyDescent="0.35">
      <c r="B182" s="94" t="s">
        <v>34</v>
      </c>
      <c r="C182" s="43"/>
      <c r="D182" s="43"/>
      <c r="E182" s="46"/>
      <c r="F182" s="46">
        <v>36232553</v>
      </c>
      <c r="G182" s="46">
        <v>18551869</v>
      </c>
      <c r="H182" s="46">
        <v>13771094</v>
      </c>
      <c r="I182" s="46">
        <v>3909590</v>
      </c>
      <c r="L182" s="106"/>
      <c r="M182" s="91"/>
      <c r="N182" s="91"/>
      <c r="O182" s="91"/>
      <c r="P182" s="91"/>
    </row>
    <row r="183" spans="2:16" ht="13.4" customHeight="1" x14ac:dyDescent="0.35">
      <c r="M183" s="91"/>
      <c r="N183" s="91"/>
      <c r="O183" s="91"/>
      <c r="P183" s="91"/>
    </row>
    <row r="184" spans="2:16" ht="13.4" customHeight="1" x14ac:dyDescent="0.35">
      <c r="M184" s="91"/>
      <c r="N184" s="91"/>
      <c r="O184" s="91"/>
      <c r="P184" s="91"/>
    </row>
    <row r="185" spans="2:16" ht="13.4" customHeight="1" x14ac:dyDescent="0.35">
      <c r="M185" s="91"/>
      <c r="N185" s="91"/>
      <c r="O185" s="91"/>
      <c r="P185" s="91"/>
    </row>
    <row r="186" spans="2:16" ht="13.4" customHeight="1" x14ac:dyDescent="0.35">
      <c r="M186" s="91"/>
      <c r="N186" s="91"/>
      <c r="O186" s="91"/>
      <c r="P186" s="91"/>
    </row>
    <row r="187" spans="2:16" ht="13.4" customHeight="1" x14ac:dyDescent="0.25"/>
    <row r="188" spans="2:16" ht="13.4" customHeight="1" x14ac:dyDescent="0.25"/>
    <row r="189" spans="2:16" ht="13.4" customHeight="1" x14ac:dyDescent="0.25"/>
  </sheetData>
  <sortState ref="B171:J175">
    <sortCondition ref="B171:B175"/>
  </sortState>
  <mergeCells count="2">
    <mergeCell ref="K3:U3"/>
    <mergeCell ref="F174:I174"/>
  </mergeCells>
  <conditionalFormatting sqref="P159:U159">
    <cfRule type="cellIs" dxfId="7" priority="9" operator="notEqual">
      <formula>#REF!+#REF!+P75+P76</formula>
    </cfRule>
  </conditionalFormatting>
  <conditionalFormatting sqref="C159 L159:O159">
    <cfRule type="cellIs" dxfId="6" priority="11" operator="notEqual">
      <formula>#REF!+#REF!+C75+C76</formula>
    </cfRule>
  </conditionalFormatting>
  <conditionalFormatting sqref="K159">
    <cfRule type="cellIs" dxfId="5" priority="8" operator="notEqual">
      <formula>#REF!+#REF!+K75+K76</formula>
    </cfRule>
  </conditionalFormatting>
  <conditionalFormatting sqref="J159">
    <cfRule type="cellIs" dxfId="4" priority="6" operator="notEqual">
      <formula>#REF!+#REF!+J75+J76</formula>
    </cfRule>
  </conditionalFormatting>
  <conditionalFormatting sqref="I159">
    <cfRule type="cellIs" dxfId="3" priority="4" operator="notEqual">
      <formula>#REF!+#REF!+I75+I76</formula>
    </cfRule>
  </conditionalFormatting>
  <conditionalFormatting sqref="F159">
    <cfRule type="cellIs" dxfId="2" priority="3" operator="notEqual">
      <formula>#REF!+#REF!+F75+F76</formula>
    </cfRule>
  </conditionalFormatting>
  <conditionalFormatting sqref="H159">
    <cfRule type="cellIs" dxfId="1" priority="2" operator="notEqual">
      <formula>#REF!+#REF!+H75+H76</formula>
    </cfRule>
  </conditionalFormatting>
  <conditionalFormatting sqref="G159">
    <cfRule type="cellIs" dxfId="0" priority="1" operator="notEqual">
      <formula>#REF!+#REF!+G75+G76</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Key Figures</vt:lpstr>
      <vt:lpstr>Segmentation per quarter</vt:lpstr>
      <vt:lpstr>Proportional segmentation</vt:lpstr>
      <vt:lpstr>Capacity &amp; share per region</vt:lpstr>
      <vt:lpstr>Index!Print_Area</vt:lpstr>
      <vt:lpstr>'Key Figures'!Print_Area</vt:lpstr>
      <vt:lpstr>'Proportional segmentation'!Print_Area</vt:lpstr>
      <vt:lpstr>'Segmentation per quarter'!Print_Area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Coenraad Westbroek</cp:lastModifiedBy>
  <cp:lastPrinted>2019-02-12T18:44:44Z</cp:lastPrinted>
  <dcterms:created xsi:type="dcterms:W3CDTF">2009-03-11T07:39:27Z</dcterms:created>
  <dcterms:modified xsi:type="dcterms:W3CDTF">2022-04-16T09:30:55Z</dcterms:modified>
</cp:coreProperties>
</file>